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firstSheet="4" activeTab="7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<sst xmlns="http://schemas.openxmlformats.org/spreadsheetml/2006/main" count="532">
  <si>
    <t>附表4-1</t>
  </si>
  <si>
    <t>收支预算总表</t>
  </si>
  <si>
    <t>部门/单位：林芝市科学技术局机关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</si>
  <si>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</si>
  <si>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</si>
  <si>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</si>
  <si>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</si>
  <si>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</si>
  <si>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</si>
  <si>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</si>
  <si>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</si>
  <si>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</si>
  <si>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</si>
  <si>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</si>
  <si>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</si>
  <si>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</si>
  <si>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</si>
  <si>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</si>
  <si>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</si>
  <si>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</si>
  <si>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</si>
  <si>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</si>
  <si>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</si>
  <si>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</si>
  <si>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</si>
  <si>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</si>
  <si>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</si>
  <si>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</si>
  <si>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</si>
  <si>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</si>
  <si>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</si>
  <si>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</si>
  <si>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</si>
  <si>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</si>
  <si>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</si>
  <si>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</si>
  <si>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</si>
  <si>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</si>
  <si>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</si>
  <si>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</si>
  <si>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</si>
  <si>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</si>
  <si>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</si>
  <si>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</si>
  <si>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</si>
  <si>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</si>
  <si>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</si>
  <si>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</si>
  <si>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</si>
  <si>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</si>
  <si>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</si>
  <si>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</si>
  <si>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</si>
  <si>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</si>
  <si>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</si>
  <si>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</si>
  <si>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</si>
  <si>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</si>
  <si>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</si>
  <si>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</si>
  <si>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</si>
  <si>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</si>
  <si>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</si>
  <si>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</si>
  <si>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106</t>
  </si>
  <si>
    <r>
      <rPr>
        <sz val="11"/>
        <rFont val="宋体"/>
        <charset val="134"/>
      </rPr>
      <t>林芝市科学技术局机关</t>
    </r>
  </si>
  <si>
    <t>106001</t>
  </si>
  <si>
    <r>
      <rPr>
        <sz val="11"/>
        <rFont val="宋体"/>
        <charset val="134"/>
      </rPr>
      <t>林芝市科学技术局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</si>
  <si>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</si>
  <si>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</si>
  <si>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</si>
  <si>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</si>
  <si>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</si>
  <si>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</si>
  <si>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</si>
  <si>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</si>
  <si>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</si>
  <si>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</si>
  <si>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</si>
  <si>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</si>
  <si>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</si>
  <si>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</si>
  <si>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206</t>
  </si>
  <si>
    <r>
      <rPr>
        <sz val="11"/>
        <rFont val="宋体"/>
        <charset val="134"/>
      </rPr>
      <t>科学技术支出</t>
    </r>
  </si>
  <si>
    <t>20601</t>
  </si>
  <si>
    <r>
      <rPr>
        <sz val="11"/>
        <rFont val="宋体"/>
        <charset val="134"/>
      </rPr>
      <t>科学技术管理事务</t>
    </r>
  </si>
  <si>
    <t>2060101</t>
  </si>
  <si>
    <r>
      <rPr>
        <sz val="11"/>
        <rFont val="宋体"/>
        <charset val="134"/>
      </rPr>
      <t>行政运行</t>
    </r>
  </si>
  <si>
    <t>2060199</t>
  </si>
  <si>
    <r>
      <rPr>
        <sz val="11"/>
        <rFont val="宋体"/>
        <charset val="134"/>
      </rPr>
      <t>其他科学技术管理事务支出</t>
    </r>
  </si>
  <si>
    <t>20607</t>
  </si>
  <si>
    <r>
      <rPr>
        <sz val="11"/>
        <rFont val="宋体"/>
        <charset val="134"/>
      </rPr>
      <t>科学技术普及</t>
    </r>
  </si>
  <si>
    <t>2060799</t>
  </si>
  <si>
    <r>
      <rPr>
        <sz val="11"/>
        <rFont val="宋体"/>
        <charset val="134"/>
      </rPr>
      <t>其他科学技术普及支出</t>
    </r>
  </si>
  <si>
    <t>20699</t>
  </si>
  <si>
    <r>
      <rPr>
        <sz val="11"/>
        <rFont val="宋体"/>
        <charset val="134"/>
      </rPr>
      <t>其他科学技术支出</t>
    </r>
  </si>
  <si>
    <t>2069999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</si>
  <si>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</si>
  <si>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</si>
  <si>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</si>
  <si>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</si>
  <si>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</si>
  <si>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</si>
  <si>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</si>
  <si>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</si>
  <si>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</si>
  <si>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</si>
  <si>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</si>
  <si>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</si>
  <si>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</si>
  <si>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</si>
  <si>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</si>
  <si>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</si>
  <si>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</si>
  <si>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</si>
  <si>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</si>
  <si>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</si>
  <si>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</si>
  <si>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</si>
  <si>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21099</t>
  </si>
  <si>
    <r>
      <rPr>
        <sz val="11"/>
        <rFont val="宋体"/>
        <charset val="134"/>
      </rPr>
      <t>其他卫生健康支出</t>
    </r>
  </si>
  <si>
    <t>2109999</t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</si>
  <si>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</si>
  <si>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</si>
  <si>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</si>
  <si>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</si>
  <si>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</si>
  <si>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</si>
  <si>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</si>
  <si>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</si>
  <si>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</si>
  <si>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</si>
  <si>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</si>
  <si>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</si>
  <si>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</si>
  <si>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</si>
  <si>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</si>
  <si>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</si>
  <si>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</si>
  <si>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</si>
  <si>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</si>
  <si>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</si>
  <si>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</si>
  <si>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</si>
  <si>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</si>
  <si>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</si>
  <si>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</si>
  <si>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</si>
  <si>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</si>
  <si>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</si>
  <si>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</si>
  <si>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</si>
  <si>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</si>
  <si>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</si>
  <si>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</si>
  <si>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</si>
  <si>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</si>
  <si>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</si>
  <si>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</si>
  <si>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</si>
  <si>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</si>
  <si>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</si>
  <si>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</si>
  <si>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</si>
  <si>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</si>
  <si>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</si>
  <si>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</si>
  <si>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</si>
  <si>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</si>
  <si>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</si>
  <si>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</si>
  <si>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</si>
  <si>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</si>
  <si>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</si>
  <si>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</si>
  <si>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</si>
  <si>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</si>
  <si>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</si>
  <si>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</si>
  <si>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</si>
  <si>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</si>
  <si>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</si>
  <si>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</si>
  <si>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</si>
  <si>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</si>
  <si>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</si>
  <si>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</si>
  <si>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</si>
  <si>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</si>
  <si>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</si>
  <si>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</si>
  <si>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</si>
  <si>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</si>
  <si>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</si>
  <si>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</si>
  <si>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</si>
  <si>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</si>
  <si>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</si>
  <si>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科学技术支出</t>
    </r>
  </si>
  <si>
    <r>
      <rPr>
        <sz val="11"/>
        <rFont val="宋体"/>
        <charset val="134"/>
      </rPr>
      <t>    科学技术管理事务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</si>
  <si>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</si>
  <si>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其他科学技术管理事务支出</t>
    </r>
  </si>
  <si>
    <r>
      <rPr>
        <sz val="11"/>
        <rFont val="宋体"/>
        <charset val="134"/>
      </rPr>
      <t>    科学技术普及</t>
    </r>
  </si>
  <si>
    <r>
      <rPr>
        <sz val="11"/>
        <rFont val="宋体"/>
        <charset val="134"/>
      </rPr>
      <t>      其他科学技术普及支出</t>
    </r>
  </si>
  <si>
    <r>
      <rPr>
        <sz val="11"/>
        <rFont val="宋体"/>
        <charset val="134"/>
      </rPr>
      <t>    其他科学技术支出</t>
    </r>
  </si>
  <si>
    <r>
      <rPr>
        <sz val="11"/>
        <rFont val="宋体"/>
        <charset val="134"/>
      </rPr>
      <t>      其他科学技术支出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</si>
  <si>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</si>
  <si>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</si>
  <si>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</si>
  <si>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财政对其他社会保险基金的补助</t>
    </r>
  </si>
  <si>
    <r>
      <rPr>
        <sz val="11"/>
        <rFont val="宋体"/>
        <charset val="134"/>
      </rPr>
      <t>      财政对失业保险基金的补助</t>
    </r>
  </si>
  <si>
    <r>
      <rPr>
        <sz val="11"/>
        <rFont val="宋体"/>
        <charset val="134"/>
      </rPr>
      <t>      财政对工伤保险基金的补助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</si>
  <si>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</si>
  <si>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</si>
  <si>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</si>
  <si>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  财政对基本医疗保险基金的补助</t>
    </r>
  </si>
  <si>
    <r>
      <rPr>
        <sz val="11"/>
        <rFont val="宋体"/>
        <charset val="134"/>
      </rPr>
      <t>      财政对职工基本医疗保险基金的补助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</si>
  <si>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</si>
  <si>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</si>
  <si>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</si>
  <si>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</si>
  <si>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</si>
  <si>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</si>
  <si>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</si>
  <si>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</si>
  <si>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</si>
  <si>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</si>
  <si>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</si>
  <si>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</si>
  <si>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</si>
  <si>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</si>
  <si>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</si>
  <si>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</si>
  <si>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</si>
  <si>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</si>
  <si>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</si>
  <si>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</si>
  <si>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</si>
  <si>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</si>
  <si>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</si>
  <si>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</si>
  <si>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</si>
  <si>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</si>
  <si>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</si>
  <si>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</si>
  <si>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</si>
  <si>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</si>
  <si>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</si>
  <si>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</si>
  <si>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</si>
  <si>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</si>
  <si>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</si>
  <si>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</si>
  <si>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</si>
  <si>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</si>
  <si>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</si>
  <si>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</si>
  <si>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r>
      <rPr>
        <sz val="11"/>
        <rFont val="宋体"/>
        <charset val="134"/>
      </rPr>
      <t>    公务接待费</t>
    </r>
  </si>
  <si>
    <t>30227</t>
  </si>
  <si>
    <r>
      <rPr>
        <sz val="11"/>
        <rFont val="宋体"/>
        <charset val="134"/>
      </rPr>
      <t>    委托业务费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</si>
  <si>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</si>
  <si>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</si>
  <si>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</si>
  <si>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</si>
  <si>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</si>
  <si>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</si>
  <si>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</si>
  <si>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</si>
  <si>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</si>
  <si>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</si>
  <si>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</si>
  <si>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</si>
  <si>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</si>
  <si>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</si>
  <si>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</si>
  <si>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</si>
  <si>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</si>
  <si>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</si>
  <si>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</si>
  <si>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</si>
  <si>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</si>
  <si>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</si>
  <si>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</si>
  <si>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</si>
  <si>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</si>
  <si>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</si>
  <si>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</si>
  <si>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</si>
  <si>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</si>
  <si>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</si>
  <si>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</si>
  <si>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106001-林芝市科学技术局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</si>
  <si>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</si>
  <si>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</si>
  <si>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</si>
  <si>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</si>
  <si>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r>
      <rPr>
        <sz val="9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</si>
  <si>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</si>
  <si>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</si>
  <si>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</si>
  <si>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</si>
  <si>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</si>
  <si>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</si>
  <si>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</si>
  <si>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t>30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</si>
  <si>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</si>
  <si>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</si>
  <si>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t>5</t>
  </si>
  <si>
    <t>次</t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</si>
  <si>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</si>
  <si>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</si>
  <si>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</si>
  <si>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</si>
  <si>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</si>
  <si>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</si>
  <si>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</si>
  <si>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54000021T000000005254-工作业务经费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</si>
  <si>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</si>
  <si>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业务所用电费</t>
    </r>
  </si>
  <si>
    <r>
      <rPr>
        <sz val="9"/>
        <rFont val="宋体"/>
        <charset val="134"/>
      </rPr>
      <t>≤</t>
    </r>
  </si>
  <si>
    <t>50000</t>
  </si>
  <si>
    <t>元</t>
  </si>
  <si>
    <r>
      <rPr>
        <sz val="9"/>
        <rFont val="宋体"/>
        <charset val="134"/>
      </rPr>
      <t>按时完成所有局业务工作</t>
    </r>
  </si>
  <si>
    <r>
      <rPr>
        <sz val="9"/>
        <rFont val="宋体"/>
        <charset val="134"/>
      </rPr>
      <t>≥</t>
    </r>
  </si>
  <si>
    <t>150</t>
  </si>
  <si>
    <t>件</t>
  </si>
  <si>
    <t>10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</si>
  <si>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</si>
  <si>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</si>
  <si>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</si>
  <si>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t>80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</si>
  <si>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</si>
  <si>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支出拨付率</t>
    </r>
  </si>
  <si>
    <r>
      <rPr>
        <sz val="9"/>
        <rFont val="宋体"/>
        <charset val="134"/>
      </rPr>
      <t>业务所用差旅</t>
    </r>
  </si>
  <si>
    <t>20000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</si>
  <si>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</si>
  <si>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科技项目助推乡村振兴</t>
    </r>
  </si>
  <si>
    <t>40</t>
  </si>
  <si>
    <r>
      <rPr>
        <sz val="9"/>
        <rFont val="宋体"/>
        <charset val="134"/>
      </rPr>
      <t>督促完成其他科室的业务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</si>
  <si>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</si>
  <si>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按要求完成科技工作，助推社会发展</t>
    </r>
  </si>
  <si>
    <r>
      <rPr>
        <sz val="9"/>
        <rFont val="宋体"/>
        <charset val="134"/>
      </rPr>
      <t>保障好业务工作顺利开展</t>
    </r>
  </si>
  <si>
    <r>
      <rPr>
        <sz val="9"/>
        <rFont val="宋体"/>
        <charset val="134"/>
      </rPr>
      <t>业务资料打（复）印</t>
    </r>
  </si>
  <si>
    <t>10000</t>
  </si>
  <si>
    <r>
      <rPr>
        <sz val="9"/>
        <rFont val="宋体"/>
        <charset val="134"/>
      </rPr>
      <t>提升科技工作的宣传力度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</si>
  <si>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</si>
  <si>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预算编制质量=∣（执行数-预算数）/预算数∣</t>
    </r>
  </si>
  <si>
    <t>反向指标</t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</si>
  <si>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</si>
  <si>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</si>
  <si>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54000021Y000000005099-其他商品和服务支出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</si>
  <si>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</si>
  <si>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</si>
  <si>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全局党员满意度</t>
    </r>
  </si>
  <si>
    <t>85</t>
  </si>
  <si>
    <t>9</t>
  </si>
  <si>
    <r>
      <rPr>
        <sz val="9"/>
        <rFont val="宋体"/>
        <charset val="134"/>
      </rPr>
      <t>开展主题党日活动</t>
    </r>
  </si>
  <si>
    <t>12</t>
  </si>
  <si>
    <r>
      <rPr>
        <sz val="9"/>
        <rFont val="宋体"/>
        <charset val="134"/>
      </rPr>
      <t>及时订阅党建报刊</t>
    </r>
  </si>
  <si>
    <t>3</t>
  </si>
  <si>
    <t>份</t>
  </si>
  <si>
    <r>
      <rPr>
        <sz val="9"/>
        <rFont val="宋体"/>
        <charset val="134"/>
      </rPr>
      <t>开展党建各类活动</t>
    </r>
  </si>
  <si>
    <r>
      <rPr>
        <sz val="9"/>
        <rFont val="宋体"/>
        <charset val="134"/>
      </rPr>
      <t>定性</t>
    </r>
  </si>
  <si>
    <t>坚持厉行节约的原则开展活动</t>
  </si>
  <si>
    <r>
      <rPr>
        <sz val="9"/>
        <rFont val="宋体"/>
        <charset val="134"/>
      </rPr>
      <t>提升党员理论知识水平</t>
    </r>
  </si>
  <si>
    <r>
      <rPr>
        <sz val="9"/>
        <rFont val="宋体"/>
        <charset val="134"/>
      </rPr>
      <t>“三会一课”制度</t>
    </r>
  </si>
  <si>
    <t>按时执行</t>
  </si>
  <si>
    <r>
      <rPr>
        <sz val="9"/>
        <rFont val="宋体"/>
        <charset val="134"/>
      </rPr>
      <t>订阅党建报刊</t>
    </r>
  </si>
  <si>
    <t>按照要求订阅，严格控制订阅数量。</t>
  </si>
  <si>
    <r>
      <rPr>
        <sz val="9"/>
        <rFont val="宋体"/>
        <charset val="134"/>
      </rPr>
      <t>增强党员的党性锻炼</t>
    </r>
  </si>
  <si>
    <t>按时</t>
  </si>
  <si>
    <r>
      <rPr>
        <sz val="9"/>
        <rFont val="宋体"/>
        <charset val="134"/>
      </rPr>
      <t>提升党员学习效果</t>
    </r>
  </si>
  <si>
    <t>6</t>
  </si>
  <si>
    <r>
      <rPr>
        <sz val="9"/>
        <rFont val="宋体"/>
        <charset val="134"/>
      </rPr>
      <t>加强党的方针、政策等内容的宣传</t>
    </r>
  </si>
  <si>
    <t>50</t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</si>
  <si>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</si>
  <si>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与法律事务所签订聘请法律顾问合同</t>
    </r>
  </si>
  <si>
    <t>2</t>
  </si>
  <si>
    <r>
      <rPr>
        <sz val="9"/>
        <rFont val="宋体"/>
        <charset val="134"/>
      </rPr>
      <t>法律咨询等服务满意度</t>
    </r>
  </si>
  <si>
    <t>95</t>
  </si>
  <si>
    <r>
      <rPr>
        <sz val="9"/>
        <rFont val="宋体"/>
        <charset val="134"/>
      </rPr>
      <t>法律咨询及解答</t>
    </r>
  </si>
  <si>
    <t>天</t>
  </si>
  <si>
    <r>
      <rPr>
        <sz val="9"/>
        <rFont val="宋体"/>
        <charset val="134"/>
      </rPr>
      <t>促进机关依法决策、依法管理、依法行政，达到90%。</t>
    </r>
  </si>
  <si>
    <t>90</t>
  </si>
  <si>
    <r>
      <rPr>
        <sz val="9"/>
        <rFont val="宋体"/>
        <charset val="134"/>
      </rPr>
      <t>提供法律服务，提高法治管理水平，依法行政，推进机关法制建设。</t>
    </r>
  </si>
  <si>
    <t>当年</t>
  </si>
  <si>
    <r>
      <rPr>
        <sz val="9"/>
        <rFont val="宋体"/>
        <charset val="134"/>
      </rPr>
      <t>从律师事务所购买法律服务</t>
    </r>
  </si>
  <si>
    <t>1</t>
  </si>
  <si>
    <t>家</t>
  </si>
  <si>
    <r>
      <rPr>
        <sz val="9"/>
        <rFont val="宋体"/>
        <charset val="134"/>
      </rPr>
      <t>购买律师事务所法律服务</t>
    </r>
  </si>
  <si>
    <t>24000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</si>
  <si>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</si>
  <si>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解决人民群众反映强烈的突出问题，不断增强人民群众获得感、幸福感、安全感</t>
    </r>
  </si>
  <si>
    <r>
      <rPr>
        <sz val="9"/>
        <rFont val="宋体"/>
        <charset val="134"/>
      </rPr>
      <t>服务满意度</t>
    </r>
  </si>
  <si>
    <r>
      <rPr>
        <sz val="9"/>
        <rFont val="宋体"/>
        <charset val="134"/>
      </rPr>
      <t>54040024T000001315814-人均科普经费</t>
    </r>
  </si>
  <si>
    <r>
      <rPr>
        <sz val="9"/>
        <rFont val="宋体"/>
        <charset val="134"/>
      </rPr>
      <t>依托邮政快递配送至各县区、乡镇、行政村。</t>
    </r>
  </si>
  <si>
    <t>及时</t>
  </si>
  <si>
    <r>
      <rPr>
        <sz val="9"/>
        <rFont val="宋体"/>
        <charset val="134"/>
      </rPr>
      <t>传播科学知识，提升全民科学素质，重点向农牧民群众、青少年等群体普及科学知识，营造出“学科学、爱科学、用科学”的良好氛围。</t>
    </r>
  </si>
  <si>
    <t>2000</t>
  </si>
  <si>
    <t>人数</t>
  </si>
  <si>
    <r>
      <rPr>
        <sz val="9"/>
        <rFont val="宋体"/>
        <charset val="134"/>
      </rPr>
      <t>严格按照邮政《科技报》藏汉文版价格订阅。</t>
    </r>
  </si>
  <si>
    <t>按照邮政价格订阅</t>
  </si>
  <si>
    <r>
      <rPr>
        <sz val="9"/>
        <rFont val="宋体"/>
        <charset val="134"/>
      </rPr>
      <t>开展科普宣传活动</t>
    </r>
  </si>
  <si>
    <t>场次</t>
  </si>
  <si>
    <r>
      <rPr>
        <sz val="9"/>
        <rFont val="宋体"/>
        <charset val="134"/>
      </rPr>
      <t>基层群众满意度</t>
    </r>
  </si>
  <si>
    <r>
      <rPr>
        <sz val="9"/>
        <rFont val="宋体"/>
        <charset val="134"/>
      </rPr>
      <t>开展科普培训</t>
    </r>
  </si>
  <si>
    <r>
      <rPr>
        <sz val="9"/>
        <rFont val="宋体"/>
        <charset val="134"/>
      </rPr>
      <t>传播科学知识，提升全民科学素质</t>
    </r>
  </si>
  <si>
    <t>年</t>
  </si>
  <si>
    <r>
      <rPr>
        <sz val="9"/>
        <rFont val="宋体"/>
        <charset val="134"/>
      </rPr>
      <t>针对重点人群青少年、农牧民群众开展科普宣传活动，收益人群</t>
    </r>
  </si>
  <si>
    <r>
      <rPr>
        <sz val="9"/>
        <rFont val="宋体"/>
        <charset val="134"/>
      </rPr>
      <t>订阅《科技报》藏汉文版</t>
    </r>
  </si>
  <si>
    <t>1000</t>
  </si>
  <si>
    <r>
      <rPr>
        <sz val="9"/>
        <rFont val="宋体"/>
        <charset val="134"/>
      </rPr>
      <t>54040024T000001316132-区域科技协同创新专项</t>
    </r>
  </si>
  <si>
    <r>
      <rPr>
        <sz val="9"/>
        <rFont val="宋体"/>
        <charset val="134"/>
      </rPr>
      <t>企业技术创新检验检测成本</t>
    </r>
  </si>
  <si>
    <t>15</t>
  </si>
  <si>
    <r>
      <rPr>
        <sz val="9"/>
        <rFont val="宋体"/>
        <charset val="134"/>
      </rPr>
      <t>培训从事技术创新服务人员</t>
    </r>
  </si>
  <si>
    <t>人</t>
  </si>
  <si>
    <r>
      <rPr>
        <sz val="9"/>
        <rFont val="宋体"/>
        <charset val="134"/>
      </rPr>
      <t>实现技术服务收入</t>
    </r>
  </si>
  <si>
    <t>万元</t>
  </si>
  <si>
    <r>
      <rPr>
        <sz val="9"/>
        <rFont val="宋体"/>
        <charset val="134"/>
      </rPr>
      <t>培育专业种养殖户</t>
    </r>
  </si>
  <si>
    <t>户</t>
  </si>
  <si>
    <r>
      <rPr>
        <sz val="9"/>
        <rFont val="宋体"/>
        <charset val="134"/>
      </rPr>
      <t>培育科技创新创业服务机构数量</t>
    </r>
  </si>
  <si>
    <r>
      <rPr>
        <sz val="9"/>
        <rFont val="宋体"/>
        <charset val="134"/>
      </rPr>
      <t>地方科研基础能力</t>
    </r>
  </si>
  <si>
    <r>
      <rPr>
        <sz val="9"/>
        <rFont val="宋体"/>
        <charset val="134"/>
      </rPr>
      <t>受益群众</t>
    </r>
  </si>
  <si>
    <t>1200</t>
  </si>
  <si>
    <t>人/户</t>
  </si>
  <si>
    <r>
      <rPr>
        <sz val="9"/>
        <rFont val="宋体"/>
        <charset val="134"/>
      </rPr>
      <t>被服务企业满意度</t>
    </r>
  </si>
  <si>
    <r>
      <rPr>
        <sz val="9"/>
        <rFont val="宋体"/>
        <charset val="134"/>
      </rPr>
      <t>被服务农民满意度</t>
    </r>
  </si>
  <si>
    <r>
      <rPr>
        <sz val="9"/>
        <rFont val="宋体"/>
        <charset val="134"/>
      </rPr>
      <t>支持科技创新项目示范</t>
    </r>
  </si>
  <si>
    <t>个（套）</t>
  </si>
  <si>
    <r>
      <rPr>
        <sz val="9"/>
        <rFont val="宋体"/>
        <charset val="134"/>
      </rPr>
      <t>技术合同成交额</t>
    </r>
  </si>
  <si>
    <r>
      <rPr>
        <sz val="9"/>
        <rFont val="宋体"/>
        <charset val="134"/>
      </rPr>
      <t>新增在孵企业</t>
    </r>
  </si>
  <si>
    <r>
      <rPr>
        <sz val="9"/>
        <rFont val="宋体"/>
        <charset val="134"/>
      </rPr>
      <t>资金拨付及时率</t>
    </r>
  </si>
  <si>
    <r>
      <rPr>
        <sz val="9"/>
        <rFont val="宋体"/>
        <charset val="134"/>
      </rPr>
      <t>提供技术咨询/技术服务等</t>
    </r>
  </si>
  <si>
    <r>
      <rPr>
        <sz val="9"/>
        <rFont val="宋体"/>
        <charset val="134"/>
      </rPr>
      <t>培养创新高级专业人才</t>
    </r>
  </si>
  <si>
    <t>名</t>
  </si>
  <si>
    <r>
      <rPr>
        <sz val="9"/>
        <rFont val="宋体"/>
        <charset val="134"/>
      </rPr>
      <t>从事相关工作科研人员满意度</t>
    </r>
  </si>
  <si>
    <r>
      <rPr>
        <sz val="9"/>
        <rFont val="宋体"/>
        <charset val="134"/>
      </rPr>
      <t>培训和指导农业科技服务</t>
    </r>
  </si>
  <si>
    <t>300</t>
  </si>
  <si>
    <r>
      <rPr>
        <sz val="9"/>
        <rFont val="宋体"/>
        <charset val="134"/>
      </rPr>
      <t>预算资金执行率</t>
    </r>
  </si>
  <si>
    <r>
      <rPr>
        <sz val="9"/>
        <rFont val="宋体"/>
        <charset val="134"/>
      </rPr>
      <t>54040024T000001385210-国家可持续发展实验区项目</t>
    </r>
  </si>
  <si>
    <t>人次</t>
  </si>
  <si>
    <t>500</t>
  </si>
  <si>
    <t>万</t>
  </si>
  <si>
    <t>个</t>
  </si>
  <si>
    <t>4</t>
  </si>
  <si>
    <r>
      <rPr>
        <sz val="9"/>
        <rFont val="宋体"/>
        <charset val="134"/>
      </rPr>
      <t>地方科技创新能力</t>
    </r>
  </si>
  <si>
    <r>
      <rPr>
        <sz val="9"/>
        <rFont val="宋体"/>
        <charset val="134"/>
      </rPr>
      <t>培育种养殖户</t>
    </r>
  </si>
  <si>
    <t>70</t>
  </si>
  <si>
    <r>
      <rPr>
        <sz val="9"/>
        <rFont val="宋体"/>
        <charset val="134"/>
      </rPr>
      <t>54040024T000001385221-科技“三区”人才支持计划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</si>
  <si>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</si>
  <si>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被服务经济实体创收</t>
    </r>
  </si>
  <si>
    <r>
      <rPr>
        <sz val="9"/>
        <rFont val="宋体"/>
        <charset val="134"/>
      </rPr>
      <t>赴7县（区）基层一线开展技术培训和指导农村创业，引导科技特派员不离乡、不离土，积极参与区域特色产业发展。</t>
    </r>
  </si>
  <si>
    <t>期</t>
  </si>
  <si>
    <r>
      <rPr>
        <sz val="9"/>
        <rFont val="宋体"/>
        <charset val="134"/>
      </rPr>
      <t>被服务满意度科技特派员</t>
    </r>
  </si>
  <si>
    <r>
      <rPr>
        <sz val="9"/>
        <rFont val="宋体"/>
        <charset val="134"/>
      </rPr>
      <t>完成“三区”科技人才考核2025年11月30日</t>
    </r>
  </si>
  <si>
    <t>13</t>
  </si>
  <si>
    <r>
      <rPr>
        <sz val="9"/>
        <rFont val="宋体"/>
        <charset val="134"/>
      </rPr>
      <t>选聘“三区”科技人才</t>
    </r>
  </si>
  <si>
    <r>
      <rPr>
        <sz val="9"/>
        <rFont val="宋体"/>
        <charset val="134"/>
      </rPr>
      <t>下乡服务人次</t>
    </r>
  </si>
  <si>
    <r>
      <rPr>
        <sz val="9"/>
        <rFont val="宋体"/>
        <charset val="134"/>
      </rPr>
      <t>组建特派团</t>
    </r>
  </si>
  <si>
    <t>批</t>
  </si>
  <si>
    <r>
      <rPr>
        <sz val="9"/>
        <rFont val="宋体"/>
        <charset val="134"/>
      </rPr>
      <t>技术服务指导工作主要涉及食药用菌、果树嫁接新技术、茶叶种植、设施蔬果栽培、藏猪复养等区域特色种养殖实用技术，有效提高科技特派员对当地群众开展二次技能培训，推动技术示范、加快农牧区科技推广和普及、促进农业科技成果转化，促进群众增收。</t>
    </r>
  </si>
  <si>
    <t>0.2</t>
  </si>
  <si>
    <r>
      <rPr>
        <sz val="9"/>
        <rFont val="宋体"/>
        <charset val="134"/>
      </rPr>
      <t>被服务满意度科技专干</t>
    </r>
  </si>
  <si>
    <r>
      <rPr>
        <sz val="9"/>
        <rFont val="宋体"/>
        <charset val="134"/>
      </rPr>
      <t>选聘“三区”科技人才2024-1-1</t>
    </r>
  </si>
  <si>
    <r>
      <rPr>
        <sz val="9"/>
        <rFont val="宋体"/>
        <charset val="134"/>
      </rPr>
      <t>54040024T000001499388-《林芝国家农业科技园区建设规划（2024-2028年）》</t>
    </r>
  </si>
  <si>
    <t>1.5</t>
  </si>
  <si>
    <r>
      <rPr>
        <sz val="9"/>
        <rFont val="宋体"/>
        <charset val="134"/>
      </rPr>
      <t>完成编制规划</t>
    </r>
  </si>
  <si>
    <r>
      <rPr>
        <sz val="9"/>
        <rFont val="宋体"/>
        <charset val="134"/>
      </rPr>
      <t>为园区建设提供科学依据</t>
    </r>
  </si>
  <si>
    <r>
      <rPr>
        <sz val="9"/>
        <rFont val="宋体"/>
        <charset val="134"/>
      </rPr>
      <t>读者满意度指标</t>
    </r>
  </si>
  <si>
    <r>
      <rPr>
        <sz val="9"/>
        <rFont val="宋体"/>
        <charset val="134"/>
      </rPr>
      <t>从事农业科技服务工作人员满意度</t>
    </r>
  </si>
  <si>
    <r>
      <rPr>
        <sz val="9"/>
        <rFont val="宋体"/>
        <charset val="134"/>
      </rPr>
      <t>预算资金拨付率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</si>
  <si>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</si>
  <si>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</si>
  <si>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</si>
  <si>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</si>
  <si>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</si>
  <si>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</si>
  <si>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</si>
  <si>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</si>
  <si>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</si>
  <si>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</si>
  <si>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</si>
  <si>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</si>
  <si>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</si>
  <si>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</si>
  <si>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</si>
  <si>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</si>
  <si>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</si>
  <si>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</si>
  <si>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</si>
  <si>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</si>
  <si>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</si>
  <si>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</si>
  <si>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</si>
  <si>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</si>
  <si>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</si>
  <si>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</si>
  <si>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</si>
  <si>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</si>
  <si>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</si>
  <si>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</si>
  <si>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</si>
  <si>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</si>
  <si>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</si>
  <si>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</si>
  <si>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</si>
  <si>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</si>
  <si>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</si>
  <si>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</si>
  <si>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</si>
  <si>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</si>
  <si>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</si>
  <si>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</si>
  <si>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</si>
  <si>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</si>
  <si>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</si>
  <si>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</si>
  <si>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</si>
  <si>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</si>
  <si>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</si>
  <si>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2-一次性项目</t>
  </si>
  <si>
    <t>54000021T000000005254-工作业务经费</t>
  </si>
  <si>
    <r>
      <rPr>
        <sz val="11"/>
        <rFont val="宋体"/>
        <charset val="134"/>
      </rPr>
      <t>106001-林芝市科学技术局</t>
    </r>
  </si>
  <si>
    <t>1-经常性项目</t>
  </si>
  <si>
    <t>54000021Y000000005232-党建经费</t>
  </si>
  <si>
    <t>54000021Y000000005240-法律顾问</t>
  </si>
  <si>
    <t>54040024T000001315814-人均科普经费</t>
  </si>
  <si>
    <t>54040024T000001316132-区域科技协同创新专项</t>
  </si>
  <si>
    <t>54040024T000001385210-国家可持续发展实验区项目</t>
  </si>
  <si>
    <t>54040024T000001385221-科技“三区”人才支持计划</t>
  </si>
  <si>
    <t>54040024T000001499388-《林芝国家农业科技园区建设规划（2024-2028年）》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</si>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</sst>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5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16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22" borderId="18" applyNumberFormat="0" applyAlignment="0" applyProtection="0">
      <alignment vertical="center"/>
    </xf>
    <xf numFmtId="0" fontId="30" fillId="22" borderId="17" applyNumberFormat="0" applyAlignment="0" applyProtection="0">
      <alignment vertical="center"/>
    </xf>
    <xf numFmtId="0" fontId="33" fillId="33" borderId="2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25" activePane="bottomLeft" state="frozen"/>
      <selection/>
      <selection pane="bottomLeft" activeCell="E25" sqref="E25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44"/>
      <c r="B1" s="31" t="s">
        <v>0</v>
      </c>
      <c r="C1" s="32"/>
      <c r="D1" s="32"/>
      <c r="E1" s="32"/>
      <c r="F1" s="42"/>
    </row>
    <row r="2" ht="19.9" customHeight="1" spans="1:6">
      <c r="A2" s="30"/>
      <c r="B2" s="3" t="s">
        <v>1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5" t="s">
        <v>4</v>
      </c>
      <c r="C4" s="45"/>
      <c r="D4" s="45" t="s">
        <v>5</v>
      </c>
      <c r="E4" s="45"/>
      <c r="F4" s="16"/>
    </row>
    <row r="5" ht="21.35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30"/>
      <c r="B6" s="49" t="s">
        <v>8</v>
      </c>
      <c r="C6" s="50">
        <v>2409.2</v>
      </c>
      <c r="D6" s="49" t="s">
        <v>9</v>
      </c>
      <c r="E6" s="50"/>
      <c r="F6" s="16"/>
    </row>
    <row r="7" ht="19.9" customHeight="1" spans="1:6">
      <c r="A7" s="30"/>
      <c r="B7" s="49" t="s">
        <v>10</v>
      </c>
      <c r="C7" s="50"/>
      <c r="D7" s="49" t="s">
        <v>11</v>
      </c>
      <c r="E7" s="50"/>
      <c r="F7" s="16"/>
    </row>
    <row r="8" ht="19.9" customHeight="1" spans="1:6">
      <c r="A8" s="30"/>
      <c r="B8" s="49" t="s">
        <v>12</v>
      </c>
      <c r="C8" s="50"/>
      <c r="D8" s="49" t="s">
        <v>13</v>
      </c>
      <c r="E8" s="50"/>
      <c r="F8" s="16"/>
    </row>
    <row r="9" ht="19.9" customHeight="1" spans="1:6">
      <c r="A9" s="30"/>
      <c r="B9" s="49" t="s">
        <v>14</v>
      </c>
      <c r="C9" s="50"/>
      <c r="D9" s="49" t="s">
        <v>15</v>
      </c>
      <c r="E9" s="50"/>
      <c r="F9" s="16"/>
    </row>
    <row r="10" ht="19.9" customHeight="1" spans="1:6">
      <c r="A10" s="30"/>
      <c r="B10" s="49" t="s">
        <v>16</v>
      </c>
      <c r="C10" s="50"/>
      <c r="D10" s="49" t="s">
        <v>17</v>
      </c>
      <c r="E10" s="50"/>
      <c r="F10" s="16"/>
    </row>
    <row r="11" ht="19.9" customHeight="1" spans="1:6">
      <c r="A11" s="30"/>
      <c r="B11" s="49" t="s">
        <v>18</v>
      </c>
      <c r="C11" s="50"/>
      <c r="D11" s="49" t="s">
        <v>19</v>
      </c>
      <c r="E11" s="50">
        <v>2231.3</v>
      </c>
      <c r="F11" s="16"/>
    </row>
    <row r="12" ht="19.9" customHeight="1" spans="1:6">
      <c r="A12" s="30"/>
      <c r="B12" s="49" t="s">
        <v>20</v>
      </c>
      <c r="C12" s="50"/>
      <c r="D12" s="49" t="s">
        <v>21</v>
      </c>
      <c r="E12" s="50"/>
      <c r="F12" s="16"/>
    </row>
    <row r="13" ht="19.9" customHeight="1" spans="1:6">
      <c r="A13" s="30"/>
      <c r="B13" s="49" t="s">
        <v>22</v>
      </c>
      <c r="C13" s="50"/>
      <c r="D13" s="49" t="s">
        <v>23</v>
      </c>
      <c r="E13" s="50">
        <v>75.46</v>
      </c>
      <c r="F13" s="16"/>
    </row>
    <row r="14" ht="19.9" customHeight="1" spans="1:6">
      <c r="A14" s="30"/>
      <c r="B14" s="49" t="s">
        <v>24</v>
      </c>
      <c r="C14" s="50"/>
      <c r="D14" s="49" t="s">
        <v>25</v>
      </c>
      <c r="E14" s="50"/>
      <c r="F14" s="16"/>
    </row>
    <row r="15" ht="19.9" customHeight="1" spans="1:6">
      <c r="A15" s="30"/>
      <c r="B15" s="49" t="s">
        <v>26</v>
      </c>
      <c r="C15" s="50"/>
      <c r="D15" s="49" t="s">
        <v>27</v>
      </c>
      <c r="E15" s="50">
        <v>46.61</v>
      </c>
      <c r="F15" s="16"/>
    </row>
    <row r="16" ht="19.9" customHeight="1" spans="1:6">
      <c r="A16" s="30"/>
      <c r="B16" s="49" t="s">
        <v>26</v>
      </c>
      <c r="C16" s="50"/>
      <c r="D16" s="49" t="s">
        <v>28</v>
      </c>
      <c r="E16" s="50"/>
      <c r="F16" s="16"/>
    </row>
    <row r="17" ht="19.9" customHeight="1" spans="1:6">
      <c r="A17" s="30"/>
      <c r="B17" s="49" t="s">
        <v>26</v>
      </c>
      <c r="C17" s="50"/>
      <c r="D17" s="49" t="s">
        <v>29</v>
      </c>
      <c r="E17" s="50"/>
      <c r="F17" s="16"/>
    </row>
    <row r="18" ht="19.9" customHeight="1" spans="1:6">
      <c r="A18" s="30"/>
      <c r="B18" s="49" t="s">
        <v>26</v>
      </c>
      <c r="C18" s="50"/>
      <c r="D18" s="49" t="s">
        <v>30</v>
      </c>
      <c r="E18" s="50"/>
      <c r="F18" s="16"/>
    </row>
    <row r="19" ht="19.9" customHeight="1" spans="1:6">
      <c r="A19" s="30"/>
      <c r="B19" s="49" t="s">
        <v>26</v>
      </c>
      <c r="C19" s="50"/>
      <c r="D19" s="49" t="s">
        <v>31</v>
      </c>
      <c r="E19" s="50"/>
      <c r="F19" s="16"/>
    </row>
    <row r="20" ht="19.9" customHeight="1" spans="1:6">
      <c r="A20" s="30"/>
      <c r="B20" s="49" t="s">
        <v>26</v>
      </c>
      <c r="C20" s="50"/>
      <c r="D20" s="49" t="s">
        <v>32</v>
      </c>
      <c r="E20" s="50"/>
      <c r="F20" s="16"/>
    </row>
    <row r="21" ht="19.9" customHeight="1" spans="1:6">
      <c r="A21" s="30"/>
      <c r="B21" s="49" t="s">
        <v>26</v>
      </c>
      <c r="C21" s="50"/>
      <c r="D21" s="49" t="s">
        <v>33</v>
      </c>
      <c r="E21" s="50"/>
      <c r="F21" s="16"/>
    </row>
    <row r="22" ht="19.9" customHeight="1" spans="1:6">
      <c r="A22" s="30"/>
      <c r="B22" s="49" t="s">
        <v>26</v>
      </c>
      <c r="C22" s="50"/>
      <c r="D22" s="49" t="s">
        <v>34</v>
      </c>
      <c r="E22" s="50"/>
      <c r="F22" s="16"/>
    </row>
    <row r="23" ht="19.9" customHeight="1" spans="1:6">
      <c r="A23" s="30"/>
      <c r="B23" s="49" t="s">
        <v>26</v>
      </c>
      <c r="C23" s="50"/>
      <c r="D23" s="49" t="s">
        <v>35</v>
      </c>
      <c r="E23" s="50"/>
      <c r="F23" s="16"/>
    </row>
    <row r="24" ht="19.9" customHeight="1" spans="1:6">
      <c r="A24" s="30"/>
      <c r="B24" s="49" t="s">
        <v>26</v>
      </c>
      <c r="C24" s="50"/>
      <c r="D24" s="49" t="s">
        <v>36</v>
      </c>
      <c r="E24" s="50"/>
      <c r="F24" s="16"/>
    </row>
    <row r="25" ht="19.9" customHeight="1" spans="1:6">
      <c r="A25" s="30"/>
      <c r="B25" s="49" t="s">
        <v>26</v>
      </c>
      <c r="C25" s="50"/>
      <c r="D25" s="49" t="s">
        <v>37</v>
      </c>
      <c r="E25" s="50">
        <v>55.83</v>
      </c>
      <c r="F25" s="16"/>
    </row>
    <row r="26" ht="19.9" customHeight="1" spans="1:6">
      <c r="A26" s="30"/>
      <c r="B26" s="49" t="s">
        <v>26</v>
      </c>
      <c r="C26" s="50"/>
      <c r="D26" s="49" t="s">
        <v>38</v>
      </c>
      <c r="E26" s="50"/>
      <c r="F26" s="16"/>
    </row>
    <row r="27" ht="19.9" customHeight="1" spans="1:6">
      <c r="A27" s="30"/>
      <c r="B27" s="49" t="s">
        <v>26</v>
      </c>
      <c r="C27" s="50"/>
      <c r="D27" s="49" t="s">
        <v>39</v>
      </c>
      <c r="E27" s="50"/>
      <c r="F27" s="16"/>
    </row>
    <row r="28" ht="19.9" customHeight="1" spans="1:6">
      <c r="A28" s="30"/>
      <c r="B28" s="49" t="s">
        <v>26</v>
      </c>
      <c r="C28" s="50"/>
      <c r="D28" s="49" t="s">
        <v>40</v>
      </c>
      <c r="E28" s="50"/>
      <c r="F28" s="16"/>
    </row>
    <row r="29" ht="19.9" customHeight="1" spans="1:6">
      <c r="A29" s="30"/>
      <c r="B29" s="49" t="s">
        <v>26</v>
      </c>
      <c r="C29" s="50"/>
      <c r="D29" s="49" t="s">
        <v>41</v>
      </c>
      <c r="E29" s="50"/>
      <c r="F29" s="16"/>
    </row>
    <row r="30" ht="19.9" customHeight="1" spans="1:6">
      <c r="A30" s="30"/>
      <c r="B30" s="49" t="s">
        <v>26</v>
      </c>
      <c r="C30" s="50"/>
      <c r="D30" s="49" t="s">
        <v>42</v>
      </c>
      <c r="E30" s="50"/>
      <c r="F30" s="16"/>
    </row>
    <row r="31" ht="19.9" customHeight="1" spans="1:6">
      <c r="A31" s="30"/>
      <c r="B31" s="49" t="s">
        <v>26</v>
      </c>
      <c r="C31" s="50"/>
      <c r="D31" s="49" t="s">
        <v>43</v>
      </c>
      <c r="E31" s="50"/>
      <c r="F31" s="16"/>
    </row>
    <row r="32" ht="19.9" customHeight="1" spans="1:6">
      <c r="A32" s="30"/>
      <c r="B32" s="49" t="s">
        <v>26</v>
      </c>
      <c r="C32" s="50"/>
      <c r="D32" s="49" t="s">
        <v>44</v>
      </c>
      <c r="E32" s="50"/>
      <c r="F32" s="16"/>
    </row>
    <row r="33" ht="19.9" customHeight="1" spans="1:6">
      <c r="A33" s="30"/>
      <c r="B33" s="51" t="s">
        <v>45</v>
      </c>
      <c r="C33" s="48">
        <f>C6</f>
        <v>2409.2</v>
      </c>
      <c r="D33" s="51" t="s">
        <v>46</v>
      </c>
      <c r="E33" s="48">
        <f>SUM(E11:E32)</f>
        <v>2409.2</v>
      </c>
      <c r="F33" s="16"/>
    </row>
    <row r="34" ht="19.9" customHeight="1" spans="1:6">
      <c r="A34" s="30"/>
      <c r="B34" s="49" t="s">
        <v>47</v>
      </c>
      <c r="C34" s="50"/>
      <c r="D34" s="49" t="s">
        <v>48</v>
      </c>
      <c r="E34" s="50"/>
      <c r="F34" s="16"/>
    </row>
    <row r="35" ht="19.9" customHeight="1" spans="1:6">
      <c r="A35" s="30"/>
      <c r="B35" s="51" t="s">
        <v>49</v>
      </c>
      <c r="C35" s="48">
        <f>C33+C34</f>
        <v>2409.2</v>
      </c>
      <c r="D35" s="51" t="s">
        <v>50</v>
      </c>
      <c r="E35" s="48">
        <f>E33</f>
        <v>2409.2</v>
      </c>
      <c r="F35" s="16"/>
    </row>
    <row r="36" ht="8.5" customHeight="1" spans="1:6">
      <c r="A36" s="40"/>
      <c r="B36" s="41"/>
      <c r="C36" s="41"/>
      <c r="D36" s="41"/>
      <c r="E36" s="41"/>
      <c r="F36" s="52"/>
    </row>
    <row r="37" ht="14.2" customHeight="1" spans="2:5">
      <c r="B37" s="79"/>
      <c r="C37" s="79"/>
      <c r="D37" s="79"/>
      <c r="E37" s="79"/>
    </row>
    <row r="38" ht="14.2" customHeight="1" spans="2:5">
      <c r="B38" s="79"/>
      <c r="C38" s="79"/>
      <c r="D38" s="79"/>
      <c r="E38" s="79"/>
    </row>
    <row r="39" ht="14.2" customHeight="1" spans="2:5">
      <c r="B39" s="79"/>
      <c r="C39" s="79"/>
      <c r="D39" s="79"/>
      <c r="E39" s="79"/>
    </row>
    <row r="40" ht="14.2" customHeight="1" spans="2:5">
      <c r="B40" s="79"/>
      <c r="C40" s="79"/>
      <c r="D40" s="79"/>
      <c r="E40" s="79"/>
    </row>
    <row r="41" ht="14.2" customHeight="1" spans="2:5">
      <c r="B41" s="79"/>
      <c r="C41" s="79"/>
      <c r="D41" s="79"/>
      <c r="E41" s="79"/>
    </row>
    <row r="42" ht="14.2" customHeight="1" spans="2:5">
      <c r="B42" s="79"/>
      <c r="C42" s="79"/>
      <c r="D42" s="79"/>
      <c r="E42" s="79"/>
    </row>
    <row r="43" ht="14.2" customHeight="1" spans="2:5">
      <c r="B43" s="79"/>
      <c r="C43" s="79"/>
      <c r="D43" s="79"/>
      <c r="E43" s="79"/>
    </row>
    <row r="44" ht="14.2" customHeight="1" spans="2:5">
      <c r="B44" s="79"/>
      <c r="C44" s="79"/>
      <c r="D44" s="79"/>
      <c r="E44" s="79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5.3833333333333" customWidth="1"/>
    <col min="8" max="8" width="16.1583333333333" customWidth="1"/>
    <col min="9" max="9" width="1.53333333333333" customWidth="1"/>
  </cols>
  <sheetData>
    <row r="1" ht="14.3" customHeight="1" spans="1:9">
      <c r="A1" s="18"/>
      <c r="B1" s="2" t="s">
        <v>471</v>
      </c>
      <c r="C1" s="18"/>
      <c r="E1" s="18"/>
      <c r="F1" s="18"/>
      <c r="G1" s="18"/>
      <c r="I1" s="26"/>
    </row>
    <row r="2" ht="22.6" customHeight="1" spans="1:9">
      <c r="A2" s="19"/>
      <c r="B2" s="19" t="s">
        <v>472</v>
      </c>
      <c r="C2" s="19"/>
      <c r="D2" s="19"/>
      <c r="E2" s="19"/>
      <c r="F2" s="19"/>
      <c r="G2" s="19"/>
      <c r="H2" s="19"/>
      <c r="I2" s="26" t="s">
        <v>271</v>
      </c>
    </row>
    <row r="3" ht="17.05" customHeight="1" spans="1:9">
      <c r="A3" s="20"/>
      <c r="B3" s="5"/>
      <c r="C3" s="5"/>
      <c r="D3" s="5"/>
      <c r="E3" s="5"/>
      <c r="F3" s="5"/>
      <c r="H3" s="15" t="s">
        <v>3</v>
      </c>
      <c r="I3" s="26"/>
    </row>
    <row r="4" ht="21.35" customHeight="1" spans="1:9">
      <c r="A4" s="21"/>
      <c r="B4" s="7" t="s">
        <v>473</v>
      </c>
      <c r="C4" s="7" t="s">
        <v>474</v>
      </c>
      <c r="D4" s="7"/>
      <c r="E4" s="7"/>
      <c r="F4" s="7" t="s">
        <v>475</v>
      </c>
      <c r="G4" s="7" t="s">
        <v>476</v>
      </c>
      <c r="H4" s="7" t="s">
        <v>477</v>
      </c>
      <c r="I4" s="26"/>
    </row>
    <row r="5" ht="21.35" customHeight="1" spans="2:9">
      <c r="B5" s="7"/>
      <c r="C5" s="7" t="s">
        <v>478</v>
      </c>
      <c r="D5" s="7" t="s">
        <v>479</v>
      </c>
      <c r="E5" s="7" t="s">
        <v>480</v>
      </c>
      <c r="F5" s="7"/>
      <c r="G5" s="7"/>
      <c r="H5" s="7"/>
      <c r="I5" s="53"/>
    </row>
    <row r="6" ht="19.9" customHeight="1" spans="1:9">
      <c r="A6" s="22"/>
      <c r="B6" s="12" t="s">
        <v>481</v>
      </c>
      <c r="C6" s="59" t="s">
        <v>26</v>
      </c>
      <c r="D6" s="59" t="s">
        <v>26</v>
      </c>
      <c r="E6" s="59" t="s">
        <v>26</v>
      </c>
      <c r="F6" s="60"/>
      <c r="G6" s="50"/>
      <c r="H6" s="60"/>
      <c r="I6" s="28"/>
    </row>
    <row r="7" ht="19.9" customHeight="1" spans="1:9">
      <c r="A7" s="21"/>
      <c r="B7" s="8" t="s">
        <v>26</v>
      </c>
      <c r="C7" s="8" t="s">
        <v>26</v>
      </c>
      <c r="D7" s="8" t="s">
        <v>26</v>
      </c>
      <c r="E7" s="8" t="s">
        <v>26</v>
      </c>
      <c r="F7" s="38"/>
      <c r="G7" s="50"/>
      <c r="H7" s="38"/>
      <c r="I7" s="26"/>
    </row>
    <row r="8" ht="19.9" customHeight="1" spans="1:9">
      <c r="A8" s="21"/>
      <c r="B8" s="56" t="s">
        <v>26</v>
      </c>
      <c r="C8" s="8" t="s">
        <v>26</v>
      </c>
      <c r="D8" s="8" t="s">
        <v>26</v>
      </c>
      <c r="E8" s="8" t="s">
        <v>26</v>
      </c>
      <c r="F8" s="8" t="s">
        <v>26</v>
      </c>
      <c r="G8" s="50"/>
      <c r="H8" s="38"/>
      <c r="I8" s="26"/>
    </row>
    <row r="9" ht="8.5" customHeight="1" spans="1:9">
      <c r="A9" s="25"/>
      <c r="B9" s="25"/>
      <c r="C9" s="25"/>
      <c r="D9" s="25"/>
      <c r="E9" s="25"/>
      <c r="F9" s="25"/>
      <c r="G9" s="25"/>
      <c r="H9" s="25"/>
      <c r="I9" s="29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" defaultRowHeight="13.5" outlineLevelRow="7" outlineLevelCol="4"/>
  <cols>
    <col min="1" max="1" width="1.53333333333333" customWidth="1"/>
    <col min="2" max="2" width="48.725" customWidth="1"/>
    <col min="3" max="3" width="25.6416666666667" customWidth="1"/>
    <col min="4" max="4" width="22.975" customWidth="1"/>
    <col min="5" max="5" width="1.53333333333333" customWidth="1"/>
  </cols>
  <sheetData>
    <row r="1" ht="14.3" customHeight="1" spans="1:5">
      <c r="A1" s="18"/>
      <c r="B1" s="2" t="s">
        <v>482</v>
      </c>
      <c r="C1" s="2"/>
      <c r="D1" s="2"/>
      <c r="E1" s="26"/>
    </row>
    <row r="2" ht="22.6" customHeight="1" spans="1:5">
      <c r="A2" s="19"/>
      <c r="B2" s="19" t="s">
        <v>483</v>
      </c>
      <c r="C2" s="19"/>
      <c r="D2" s="19"/>
      <c r="E2" s="26" t="s">
        <v>271</v>
      </c>
    </row>
    <row r="3" ht="17.05" customHeight="1" spans="1:5">
      <c r="A3" s="4"/>
      <c r="B3" s="5"/>
      <c r="C3" s="36"/>
      <c r="D3" s="15" t="s">
        <v>3</v>
      </c>
      <c r="E3" s="53"/>
    </row>
    <row r="4" ht="40.4" customHeight="1" spans="1:5">
      <c r="A4" s="6"/>
      <c r="B4" s="7" t="s">
        <v>473</v>
      </c>
      <c r="C4" s="7" t="s">
        <v>484</v>
      </c>
      <c r="D4" s="7" t="s">
        <v>485</v>
      </c>
      <c r="E4" s="53"/>
    </row>
    <row r="5" ht="19.9" customHeight="1" spans="1:5">
      <c r="A5" s="11"/>
      <c r="B5" s="12" t="s">
        <v>481</v>
      </c>
      <c r="C5" s="12" t="s">
        <v>26</v>
      </c>
      <c r="D5" s="48"/>
      <c r="E5" s="54"/>
    </row>
    <row r="6" ht="19.9" customHeight="1" spans="1:5">
      <c r="A6" s="6"/>
      <c r="B6" s="8" t="s">
        <v>26</v>
      </c>
      <c r="C6" s="55" t="s">
        <v>26</v>
      </c>
      <c r="D6" s="50"/>
      <c r="E6" s="53"/>
    </row>
    <row r="7" ht="19.9" customHeight="1" spans="1:5">
      <c r="A7" s="6"/>
      <c r="B7" s="56" t="s">
        <v>26</v>
      </c>
      <c r="C7" s="8" t="s">
        <v>26</v>
      </c>
      <c r="D7" s="50"/>
      <c r="E7" s="36"/>
    </row>
    <row r="8" ht="8.5" customHeight="1" spans="1:5">
      <c r="A8" s="57"/>
      <c r="B8" s="57"/>
      <c r="C8" s="57"/>
      <c r="D8" s="57"/>
      <c r="E8" s="58"/>
    </row>
  </sheetData>
  <mergeCells count="1">
    <mergeCell ref="B2:D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4"/>
      <c r="B1" s="31" t="s">
        <v>486</v>
      </c>
      <c r="C1" s="32"/>
      <c r="D1" s="32"/>
      <c r="E1" s="32"/>
      <c r="F1" s="42"/>
    </row>
    <row r="2" ht="19.9" customHeight="1" spans="1:6">
      <c r="A2" s="30"/>
      <c r="B2" s="3" t="s">
        <v>487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5" t="s">
        <v>4</v>
      </c>
      <c r="C4" s="45"/>
      <c r="D4" s="45" t="s">
        <v>5</v>
      </c>
      <c r="E4" s="45"/>
      <c r="F4" s="16"/>
    </row>
    <row r="5" ht="21.35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46"/>
      <c r="B6" s="47" t="s">
        <v>175</v>
      </c>
      <c r="C6" s="48"/>
      <c r="D6" s="47" t="s">
        <v>176</v>
      </c>
      <c r="E6" s="48"/>
      <c r="F6" s="17"/>
    </row>
    <row r="7" ht="19.9" customHeight="1" spans="1:6">
      <c r="A7" s="30"/>
      <c r="B7" s="49" t="s">
        <v>10</v>
      </c>
      <c r="C7" s="50"/>
      <c r="D7" s="49" t="s">
        <v>488</v>
      </c>
      <c r="E7" s="50"/>
      <c r="F7" s="16"/>
    </row>
    <row r="8" ht="19.9" customHeight="1" spans="1:6">
      <c r="A8" s="30"/>
      <c r="B8" s="49" t="s">
        <v>26</v>
      </c>
      <c r="C8" s="50"/>
      <c r="D8" s="49" t="s">
        <v>489</v>
      </c>
      <c r="E8" s="50"/>
      <c r="F8" s="16"/>
    </row>
    <row r="9" ht="19.9" customHeight="1" spans="1:6">
      <c r="A9" s="30"/>
      <c r="B9" s="49" t="s">
        <v>26</v>
      </c>
      <c r="C9" s="50"/>
      <c r="D9" s="49" t="s">
        <v>490</v>
      </c>
      <c r="E9" s="50"/>
      <c r="F9" s="16"/>
    </row>
    <row r="10" ht="19.9" customHeight="1" spans="1:6">
      <c r="A10" s="30"/>
      <c r="B10" s="49" t="s">
        <v>26</v>
      </c>
      <c r="C10" s="50"/>
      <c r="D10" s="49" t="s">
        <v>491</v>
      </c>
      <c r="E10" s="50"/>
      <c r="F10" s="16"/>
    </row>
    <row r="11" ht="19.9" customHeight="1" spans="1:6">
      <c r="A11" s="30"/>
      <c r="B11" s="49" t="s">
        <v>26</v>
      </c>
      <c r="C11" s="50"/>
      <c r="D11" s="49" t="s">
        <v>492</v>
      </c>
      <c r="E11" s="50"/>
      <c r="F11" s="16"/>
    </row>
    <row r="12" ht="19.9" customHeight="1" spans="1:6">
      <c r="A12" s="30"/>
      <c r="B12" s="49" t="s">
        <v>26</v>
      </c>
      <c r="C12" s="50"/>
      <c r="D12" s="49" t="s">
        <v>493</v>
      </c>
      <c r="E12" s="50"/>
      <c r="F12" s="16"/>
    </row>
    <row r="13" ht="19.9" customHeight="1" spans="1:6">
      <c r="A13" s="30"/>
      <c r="B13" s="49" t="s">
        <v>26</v>
      </c>
      <c r="C13" s="50"/>
      <c r="D13" s="49" t="s">
        <v>494</v>
      </c>
      <c r="E13" s="50"/>
      <c r="F13" s="16"/>
    </row>
    <row r="14" ht="19.9" customHeight="1" spans="1:6">
      <c r="A14" s="30"/>
      <c r="B14" s="49" t="s">
        <v>26</v>
      </c>
      <c r="C14" s="50"/>
      <c r="D14" s="49" t="s">
        <v>495</v>
      </c>
      <c r="E14" s="50"/>
      <c r="F14" s="16"/>
    </row>
    <row r="15" ht="19.9" customHeight="1" spans="1:6">
      <c r="A15" s="30"/>
      <c r="B15" s="49" t="s">
        <v>26</v>
      </c>
      <c r="C15" s="50"/>
      <c r="D15" s="49" t="s">
        <v>496</v>
      </c>
      <c r="E15" s="50"/>
      <c r="F15" s="16"/>
    </row>
    <row r="16" ht="19.9" customHeight="1" spans="1:6">
      <c r="A16" s="30"/>
      <c r="B16" s="49" t="s">
        <v>26</v>
      </c>
      <c r="C16" s="50"/>
      <c r="D16" s="49" t="s">
        <v>497</v>
      </c>
      <c r="E16" s="50"/>
      <c r="F16" s="16"/>
    </row>
    <row r="17" ht="19.9" customHeight="1" spans="1:6">
      <c r="A17" s="30"/>
      <c r="B17" s="49" t="s">
        <v>26</v>
      </c>
      <c r="C17" s="50"/>
      <c r="D17" s="49" t="s">
        <v>498</v>
      </c>
      <c r="E17" s="50"/>
      <c r="F17" s="16"/>
    </row>
    <row r="18" ht="19.9" customHeight="1" spans="1:6">
      <c r="A18" s="30"/>
      <c r="B18" s="49" t="s">
        <v>26</v>
      </c>
      <c r="C18" s="50"/>
      <c r="D18" s="49" t="s">
        <v>499</v>
      </c>
      <c r="E18" s="50"/>
      <c r="F18" s="16"/>
    </row>
    <row r="19" ht="19.9" customHeight="1" spans="1:6">
      <c r="A19" s="30"/>
      <c r="B19" s="49" t="s">
        <v>26</v>
      </c>
      <c r="C19" s="50"/>
      <c r="D19" s="49" t="s">
        <v>500</v>
      </c>
      <c r="E19" s="50"/>
      <c r="F19" s="16"/>
    </row>
    <row r="20" ht="19.9" customHeight="1" spans="1:6">
      <c r="A20" s="30"/>
      <c r="B20" s="49" t="s">
        <v>26</v>
      </c>
      <c r="C20" s="50"/>
      <c r="D20" s="49" t="s">
        <v>501</v>
      </c>
      <c r="E20" s="50"/>
      <c r="F20" s="16"/>
    </row>
    <row r="21" ht="19.9" customHeight="1" spans="1:6">
      <c r="A21" s="30"/>
      <c r="B21" s="49" t="s">
        <v>26</v>
      </c>
      <c r="C21" s="50"/>
      <c r="D21" s="49" t="s">
        <v>502</v>
      </c>
      <c r="E21" s="50"/>
      <c r="F21" s="16"/>
    </row>
    <row r="22" ht="19.9" customHeight="1" spans="1:6">
      <c r="A22" s="46"/>
      <c r="B22" s="47" t="s">
        <v>193</v>
      </c>
      <c r="C22" s="48"/>
      <c r="D22" s="47" t="s">
        <v>194</v>
      </c>
      <c r="E22" s="48"/>
      <c r="F22" s="17"/>
    </row>
    <row r="23" ht="19.9" customHeight="1" spans="2:5">
      <c r="B23" s="49" t="s">
        <v>503</v>
      </c>
      <c r="C23" s="50"/>
      <c r="D23" s="49" t="s">
        <v>26</v>
      </c>
      <c r="E23" s="50"/>
    </row>
    <row r="24" ht="19.9" customHeight="1" spans="1:6">
      <c r="A24" s="30"/>
      <c r="B24" s="51" t="s">
        <v>49</v>
      </c>
      <c r="C24" s="48"/>
      <c r="D24" s="51" t="s">
        <v>50</v>
      </c>
      <c r="E24" s="48"/>
      <c r="F24" s="16"/>
    </row>
    <row r="25" ht="8.5" customHeight="1" spans="1:6">
      <c r="A25" s="40"/>
      <c r="B25" s="41"/>
      <c r="C25" s="41"/>
      <c r="D25" s="41"/>
      <c r="E25" s="41"/>
      <c r="F25" s="52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30"/>
      <c r="B1" s="31" t="s">
        <v>504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505</v>
      </c>
      <c r="C2" s="3"/>
      <c r="D2" s="3"/>
      <c r="E2" s="3"/>
      <c r="F2" s="3"/>
      <c r="G2" s="3"/>
      <c r="H2" s="3"/>
      <c r="I2" s="3"/>
      <c r="J2" s="32"/>
    </row>
    <row r="3" ht="17.05" customHeight="1" spans="1:10">
      <c r="A3" s="30"/>
      <c r="B3" s="33"/>
      <c r="C3" s="33"/>
      <c r="D3" s="34"/>
      <c r="F3" s="34"/>
      <c r="H3" s="34"/>
      <c r="J3" s="34"/>
    </row>
    <row r="4" ht="21.35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6"/>
    </row>
    <row r="5" ht="21.35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6"/>
    </row>
    <row r="6" ht="19.9" customHeight="1" spans="1:10">
      <c r="A6" s="30"/>
      <c r="B6" s="38"/>
      <c r="C6" s="39" t="s">
        <v>68</v>
      </c>
      <c r="D6" s="43"/>
      <c r="E6" s="10"/>
      <c r="F6" s="10"/>
      <c r="G6" s="10"/>
      <c r="H6" s="10"/>
      <c r="I6" s="10"/>
      <c r="J6" s="42"/>
    </row>
    <row r="7" ht="8.5" customHeight="1" spans="1:10">
      <c r="A7" s="40"/>
      <c r="B7" s="41"/>
      <c r="C7" s="41"/>
      <c r="D7" s="41"/>
      <c r="E7" s="41"/>
      <c r="F7" s="41"/>
      <c r="G7" s="41"/>
      <c r="H7" s="41"/>
      <c r="I7" s="41"/>
      <c r="J7" s="41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0"/>
      <c r="B1" s="31" t="s">
        <v>506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507</v>
      </c>
      <c r="C2" s="3"/>
      <c r="D2" s="3"/>
      <c r="E2" s="3"/>
      <c r="F2" s="3"/>
      <c r="G2" s="3"/>
      <c r="H2" s="3"/>
      <c r="I2" s="32"/>
    </row>
    <row r="3" ht="17.05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35" customHeight="1" spans="1:9">
      <c r="A4" s="36"/>
      <c r="B4" s="37" t="s">
        <v>222</v>
      </c>
      <c r="C4" s="37"/>
      <c r="D4" s="37" t="s">
        <v>508</v>
      </c>
      <c r="E4" s="37"/>
      <c r="F4" s="37"/>
      <c r="G4" s="37"/>
      <c r="H4" s="37"/>
      <c r="I4" s="16"/>
    </row>
    <row r="5" ht="21.35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30"/>
      <c r="B6" s="38"/>
      <c r="C6" s="39" t="s">
        <v>68</v>
      </c>
      <c r="D6" s="10"/>
      <c r="E6" s="10"/>
      <c r="F6" s="10"/>
      <c r="G6" s="10"/>
      <c r="H6" s="10"/>
      <c r="I6" s="42"/>
    </row>
    <row r="7" ht="8.5" customHeight="1" spans="1:9">
      <c r="A7" s="40"/>
      <c r="B7" s="41"/>
      <c r="C7" s="41"/>
      <c r="D7" s="41"/>
      <c r="E7" s="41"/>
      <c r="F7" s="41"/>
      <c r="G7" s="41"/>
      <c r="H7" s="41"/>
      <c r="I7" s="41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8"/>
      <c r="B1" s="2" t="s">
        <v>509</v>
      </c>
      <c r="C1" s="2"/>
      <c r="D1" s="1"/>
      <c r="E1" s="18"/>
      <c r="F1" s="18"/>
      <c r="G1" s="18"/>
      <c r="H1" s="18" t="s">
        <v>269</v>
      </c>
      <c r="I1" s="18"/>
      <c r="J1" s="26"/>
    </row>
    <row r="2" ht="22.6" customHeight="1" spans="1:10">
      <c r="A2" s="18"/>
      <c r="B2" s="19" t="s">
        <v>510</v>
      </c>
      <c r="C2" s="19"/>
      <c r="D2" s="19"/>
      <c r="E2" s="19"/>
      <c r="F2" s="19"/>
      <c r="G2" s="19"/>
      <c r="H2" s="19"/>
      <c r="I2" s="19"/>
      <c r="J2" s="26" t="s">
        <v>271</v>
      </c>
    </row>
    <row r="3" ht="17.05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35" customHeight="1" spans="1:10">
      <c r="A4" s="21"/>
      <c r="B4" s="7" t="s">
        <v>272</v>
      </c>
      <c r="C4" s="7" t="s">
        <v>273</v>
      </c>
      <c r="D4" s="7" t="s">
        <v>274</v>
      </c>
      <c r="E4" s="7" t="s">
        <v>275</v>
      </c>
      <c r="F4" s="7" t="s">
        <v>276</v>
      </c>
      <c r="G4" s="7"/>
      <c r="H4" s="7"/>
      <c r="I4" s="7" t="s">
        <v>277</v>
      </c>
      <c r="J4" s="26"/>
    </row>
    <row r="5" ht="21.35" customHeight="1" spans="1:10">
      <c r="A5" s="21"/>
      <c r="B5" s="7"/>
      <c r="C5" s="7"/>
      <c r="D5" s="7"/>
      <c r="E5" s="7"/>
      <c r="F5" s="7" t="s">
        <v>58</v>
      </c>
      <c r="G5" s="7" t="s">
        <v>278</v>
      </c>
      <c r="H5" s="7" t="s">
        <v>279</v>
      </c>
      <c r="I5" s="7"/>
      <c r="J5" s="26"/>
    </row>
    <row r="6" ht="19.9" customHeight="1" spans="1:10">
      <c r="A6" s="22"/>
      <c r="B6" s="23" t="s">
        <v>68</v>
      </c>
      <c r="C6" s="23"/>
      <c r="D6" s="24"/>
      <c r="E6" s="24"/>
      <c r="F6" s="24"/>
      <c r="G6" s="24"/>
      <c r="H6" s="24"/>
      <c r="I6" s="24"/>
      <c r="J6" s="28"/>
    </row>
    <row r="7" ht="8.5" customHeight="1" spans="1:10">
      <c r="A7" s="25"/>
      <c r="B7" s="25"/>
      <c r="C7" s="25"/>
      <c r="D7" s="25"/>
      <c r="E7" s="25"/>
      <c r="F7" s="25"/>
      <c r="G7" s="25"/>
      <c r="H7" s="25"/>
      <c r="I7" s="25"/>
      <c r="J7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C1" workbookViewId="0">
      <pane ySplit="5" topLeftCell="A6" activePane="bottomLeft" state="frozen"/>
      <selection/>
      <selection pane="bottomLeft" activeCell="C17" sqref="C17"/>
    </sheetView>
  </sheetViews>
  <sheetFormatPr defaultColWidth="9" defaultRowHeight="13.5"/>
  <cols>
    <col min="1" max="1" width="1.53333333333333" customWidth="1"/>
    <col min="2" max="2" width="16.7833333333333" customWidth="1"/>
    <col min="3" max="3" width="52.375" customWidth="1"/>
    <col min="4" max="4" width="31.8" customWidth="1"/>
    <col min="5" max="13" width="16.4083333333333" customWidth="1"/>
    <col min="14" max="14" width="1.53333333333333" customWidth="1"/>
    <col min="15" max="16" width="9.76666666666667" customWidth="1"/>
  </cols>
  <sheetData>
    <row r="1" ht="14.3" customHeight="1" spans="1:14">
      <c r="A1" s="1"/>
      <c r="B1" s="2" t="s">
        <v>511</v>
      </c>
      <c r="C1" s="2"/>
      <c r="D1" s="1"/>
      <c r="E1" s="1"/>
      <c r="F1" s="1"/>
      <c r="G1" s="1"/>
      <c r="H1" s="1" t="s">
        <v>269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512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05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5" t="s">
        <v>3</v>
      </c>
      <c r="N3" s="4"/>
    </row>
    <row r="4" ht="21.35" customHeight="1" spans="1:14">
      <c r="A4" s="6"/>
      <c r="B4" s="7" t="s">
        <v>513</v>
      </c>
      <c r="C4" s="7" t="s">
        <v>282</v>
      </c>
      <c r="D4" s="7" t="s">
        <v>514</v>
      </c>
      <c r="E4" s="7" t="s">
        <v>55</v>
      </c>
      <c r="F4" s="7" t="s">
        <v>515</v>
      </c>
      <c r="G4" s="7"/>
      <c r="H4" s="7"/>
      <c r="I4" s="7" t="s">
        <v>516</v>
      </c>
      <c r="J4" s="7"/>
      <c r="K4" s="7"/>
      <c r="L4" s="7" t="s">
        <v>62</v>
      </c>
      <c r="M4" s="7" t="s">
        <v>63</v>
      </c>
      <c r="N4" s="16"/>
    </row>
    <row r="5" ht="42.7" customHeight="1" spans="1:14">
      <c r="A5" s="6"/>
      <c r="B5" s="7"/>
      <c r="C5" s="7"/>
      <c r="D5" s="7"/>
      <c r="E5" s="7"/>
      <c r="F5" s="7" t="s">
        <v>517</v>
      </c>
      <c r="G5" s="7" t="s">
        <v>518</v>
      </c>
      <c r="H5" s="7" t="s">
        <v>519</v>
      </c>
      <c r="I5" s="7" t="s">
        <v>517</v>
      </c>
      <c r="J5" s="7" t="s">
        <v>518</v>
      </c>
      <c r="K5" s="7" t="s">
        <v>519</v>
      </c>
      <c r="L5" s="7"/>
      <c r="M5" s="7"/>
      <c r="N5" s="16"/>
    </row>
    <row r="6" ht="19.9" customHeight="1" spans="1:14">
      <c r="A6" s="6"/>
      <c r="B6" s="8" t="s">
        <v>520</v>
      </c>
      <c r="C6" s="9" t="s">
        <v>521</v>
      </c>
      <c r="D6" s="8" t="s">
        <v>522</v>
      </c>
      <c r="E6" s="10">
        <f>F6+I6</f>
        <v>8</v>
      </c>
      <c r="F6" s="10">
        <v>8</v>
      </c>
      <c r="G6" s="10"/>
      <c r="H6" s="10"/>
      <c r="I6" s="10"/>
      <c r="J6" s="10"/>
      <c r="K6" s="10"/>
      <c r="L6" s="10"/>
      <c r="M6" s="10"/>
      <c r="N6" s="16"/>
    </row>
    <row r="7" ht="19.9" customHeight="1" spans="1:14">
      <c r="A7" s="6"/>
      <c r="B7" s="8" t="s">
        <v>523</v>
      </c>
      <c r="C7" s="9" t="s">
        <v>524</v>
      </c>
      <c r="D7" s="8" t="s">
        <v>522</v>
      </c>
      <c r="E7" s="10">
        <f>F7+I7</f>
        <v>8</v>
      </c>
      <c r="F7" s="10">
        <v>8</v>
      </c>
      <c r="G7" s="10"/>
      <c r="H7" s="10"/>
      <c r="I7" s="10"/>
      <c r="J7" s="10"/>
      <c r="K7" s="10"/>
      <c r="L7" s="10"/>
      <c r="M7" s="10"/>
      <c r="N7" s="16"/>
    </row>
    <row r="8" ht="19.9" customHeight="1" spans="1:14">
      <c r="A8" s="6"/>
      <c r="B8" s="8" t="s">
        <v>523</v>
      </c>
      <c r="C8" s="9" t="s">
        <v>525</v>
      </c>
      <c r="D8" s="8" t="s">
        <v>522</v>
      </c>
      <c r="E8" s="10">
        <f>F8+I8</f>
        <v>2.4</v>
      </c>
      <c r="F8" s="10">
        <v>2.4</v>
      </c>
      <c r="G8" s="10"/>
      <c r="H8" s="10"/>
      <c r="I8" s="10"/>
      <c r="J8" s="10"/>
      <c r="K8" s="10"/>
      <c r="L8" s="10"/>
      <c r="M8" s="10"/>
      <c r="N8" s="16"/>
    </row>
    <row r="9" ht="19.9" customHeight="1" spans="1:14">
      <c r="A9" s="6"/>
      <c r="B9" s="8"/>
      <c r="C9" s="9" t="s">
        <v>526</v>
      </c>
      <c r="D9" s="8" t="s">
        <v>522</v>
      </c>
      <c r="E9" s="10">
        <f t="shared" ref="E9:E15" si="0">F9+I9</f>
        <v>48</v>
      </c>
      <c r="F9" s="10">
        <v>48</v>
      </c>
      <c r="G9" s="10"/>
      <c r="H9" s="10"/>
      <c r="I9" s="10"/>
      <c r="J9" s="10"/>
      <c r="K9" s="10"/>
      <c r="L9" s="10"/>
      <c r="M9" s="10"/>
      <c r="N9" s="16"/>
    </row>
    <row r="10" ht="19.9" customHeight="1" spans="1:14">
      <c r="A10" s="6"/>
      <c r="B10" s="8"/>
      <c r="C10" s="9" t="s">
        <v>527</v>
      </c>
      <c r="D10" s="8" t="s">
        <v>522</v>
      </c>
      <c r="E10" s="10">
        <f t="shared" si="0"/>
        <v>510</v>
      </c>
      <c r="F10" s="10">
        <v>510</v>
      </c>
      <c r="G10" s="10"/>
      <c r="H10" s="10"/>
      <c r="I10" s="10"/>
      <c r="J10" s="10"/>
      <c r="K10" s="10"/>
      <c r="L10" s="10"/>
      <c r="M10" s="10"/>
      <c r="N10" s="16"/>
    </row>
    <row r="11" ht="19.9" customHeight="1" spans="1:14">
      <c r="A11" s="6"/>
      <c r="B11" s="8"/>
      <c r="C11" s="9" t="s">
        <v>528</v>
      </c>
      <c r="D11" s="8" t="s">
        <v>522</v>
      </c>
      <c r="E11" s="10">
        <f t="shared" si="0"/>
        <v>1010</v>
      </c>
      <c r="F11" s="10">
        <v>1010</v>
      </c>
      <c r="G11" s="10"/>
      <c r="H11" s="10"/>
      <c r="I11" s="10"/>
      <c r="J11" s="10"/>
      <c r="K11" s="10"/>
      <c r="L11" s="10"/>
      <c r="M11" s="10"/>
      <c r="N11" s="16"/>
    </row>
    <row r="12" ht="19.9" customHeight="1" spans="1:14">
      <c r="A12" s="6"/>
      <c r="B12" s="8"/>
      <c r="C12" s="9" t="s">
        <v>529</v>
      </c>
      <c r="D12" s="8" t="s">
        <v>522</v>
      </c>
      <c r="E12" s="10">
        <f t="shared" si="0"/>
        <v>44</v>
      </c>
      <c r="F12" s="10">
        <v>44</v>
      </c>
      <c r="G12" s="10"/>
      <c r="H12" s="10"/>
      <c r="I12" s="10"/>
      <c r="J12" s="10"/>
      <c r="K12" s="10"/>
      <c r="L12" s="10"/>
      <c r="M12" s="10"/>
      <c r="N12" s="16"/>
    </row>
    <row r="13" ht="19.9" customHeight="1" spans="1:14">
      <c r="A13" s="6"/>
      <c r="B13" s="8"/>
      <c r="C13" s="9" t="s">
        <v>530</v>
      </c>
      <c r="D13" s="8" t="s">
        <v>522</v>
      </c>
      <c r="E13" s="10">
        <f t="shared" si="0"/>
        <v>40</v>
      </c>
      <c r="F13" s="10">
        <v>40</v>
      </c>
      <c r="G13" s="10"/>
      <c r="H13" s="10"/>
      <c r="I13" s="10"/>
      <c r="J13" s="10"/>
      <c r="K13" s="10"/>
      <c r="L13" s="10"/>
      <c r="M13" s="10"/>
      <c r="N13" s="16"/>
    </row>
    <row r="14" ht="19.9" customHeight="1" spans="1:14">
      <c r="A14" s="11"/>
      <c r="B14" s="12" t="s">
        <v>531</v>
      </c>
      <c r="C14" s="12"/>
      <c r="D14" s="12"/>
      <c r="E14" s="10">
        <f t="shared" si="0"/>
        <v>1670.4</v>
      </c>
      <c r="F14" s="13">
        <f>SUM(F6:F13)</f>
        <v>1670.4</v>
      </c>
      <c r="G14" s="13"/>
      <c r="H14" s="13"/>
      <c r="I14" s="13"/>
      <c r="J14" s="13"/>
      <c r="K14" s="13"/>
      <c r="L14" s="13"/>
      <c r="M14" s="13"/>
      <c r="N14" s="17"/>
    </row>
    <row r="15" ht="8.5" customHeight="1" spans="1:14">
      <c r="A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mergeCells count="14">
    <mergeCell ref="B1:C1"/>
    <mergeCell ref="B2:M2"/>
    <mergeCell ref="B3:C3"/>
    <mergeCell ref="F4:H4"/>
    <mergeCell ref="I4:K4"/>
    <mergeCell ref="B14:D14"/>
    <mergeCell ref="A6:A13"/>
    <mergeCell ref="B4:B5"/>
    <mergeCell ref="C4:C5"/>
    <mergeCell ref="D4:D5"/>
    <mergeCell ref="E4:E5"/>
    <mergeCell ref="L4:L5"/>
    <mergeCell ref="M4:M5"/>
    <mergeCell ref="N6:N13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I1" activePane="topRight" state="frozen"/>
      <selection/>
      <selection pane="topRight" activeCell="L6" sqref="L6"/>
    </sheetView>
  </sheetViews>
  <sheetFormatPr defaultColWidth="9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2"/>
      <c r="B1" s="31" t="s">
        <v>51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6"/>
    </row>
    <row r="2" ht="19.9" customHeight="1" spans="1:17">
      <c r="A2" s="32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/>
    </row>
    <row r="3" ht="17.05" customHeight="1" spans="1:17">
      <c r="A3" s="34"/>
      <c r="B3" s="33" t="s">
        <v>2</v>
      </c>
      <c r="C3" s="33"/>
      <c r="D3" s="4"/>
      <c r="E3" s="4"/>
      <c r="F3" s="4"/>
      <c r="G3" s="4"/>
      <c r="H3" s="4"/>
      <c r="I3" s="4"/>
      <c r="J3" s="4"/>
      <c r="K3" s="4"/>
      <c r="L3" s="35" t="s">
        <v>3</v>
      </c>
      <c r="M3" s="35"/>
      <c r="N3" s="35"/>
      <c r="O3" s="35"/>
      <c r="P3" s="35"/>
      <c r="Q3" s="78"/>
    </row>
    <row r="4" ht="21.35" customHeight="1" spans="1:17">
      <c r="A4" s="30"/>
      <c r="B4" s="7" t="s">
        <v>53</v>
      </c>
      <c r="C4" s="37" t="s">
        <v>54</v>
      </c>
      <c r="D4" s="37" t="s">
        <v>55</v>
      </c>
      <c r="E4" s="37" t="s">
        <v>56</v>
      </c>
      <c r="F4" s="37"/>
      <c r="G4" s="37"/>
      <c r="H4" s="37"/>
      <c r="I4" s="37"/>
      <c r="J4" s="37"/>
      <c r="K4" s="37" t="s">
        <v>57</v>
      </c>
      <c r="L4" s="37"/>
      <c r="M4" s="37"/>
      <c r="N4" s="37"/>
      <c r="O4" s="37"/>
      <c r="P4" s="37"/>
      <c r="Q4" s="16"/>
    </row>
    <row r="5" ht="34.15" customHeight="1" spans="1:17">
      <c r="A5" s="6"/>
      <c r="B5" s="7"/>
      <c r="C5" s="37"/>
      <c r="D5" s="37"/>
      <c r="E5" s="3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7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6"/>
    </row>
    <row r="6" ht="19.9" customHeight="1" spans="1:17">
      <c r="A6" s="30"/>
      <c r="B6" s="38" t="s">
        <v>64</v>
      </c>
      <c r="C6" s="8" t="s">
        <v>65</v>
      </c>
      <c r="D6" s="10">
        <f>E6+K6</f>
        <v>2409.2</v>
      </c>
      <c r="E6" s="10">
        <f>E7</f>
        <v>2409.2</v>
      </c>
      <c r="F6" s="10">
        <f>F7</f>
        <v>2409.2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6"/>
    </row>
    <row r="7" ht="19.9" customHeight="1" spans="1:17">
      <c r="A7" s="30"/>
      <c r="B7" s="38" t="s">
        <v>66</v>
      </c>
      <c r="C7" s="8" t="s">
        <v>67</v>
      </c>
      <c r="D7" s="10">
        <f>E7+K7</f>
        <v>2409.2</v>
      </c>
      <c r="E7" s="10">
        <f>E8</f>
        <v>2409.2</v>
      </c>
      <c r="F7" s="10">
        <f>F8</f>
        <v>2409.2</v>
      </c>
      <c r="G7" s="10">
        <f t="shared" ref="F7:L7" si="0">G6</f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/>
      <c r="L7" s="10"/>
      <c r="M7" s="10"/>
      <c r="N7" s="10"/>
      <c r="O7" s="10"/>
      <c r="P7" s="10"/>
      <c r="Q7" s="16"/>
    </row>
    <row r="8" ht="19.9" customHeight="1" spans="1:17">
      <c r="A8" s="30"/>
      <c r="B8" s="39" t="s">
        <v>68</v>
      </c>
      <c r="C8" s="39"/>
      <c r="D8" s="10">
        <f>E8+K8</f>
        <v>2409.2</v>
      </c>
      <c r="E8" s="10">
        <f>F8</f>
        <v>2409.2</v>
      </c>
      <c r="F8" s="10">
        <v>2409.2</v>
      </c>
      <c r="G8" s="10">
        <f t="shared" ref="E8:M8" si="1">G7</f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/>
      <c r="L8" s="10"/>
      <c r="M8" s="10">
        <f t="shared" si="1"/>
        <v>0</v>
      </c>
      <c r="N8" s="10"/>
      <c r="O8" s="10"/>
      <c r="P8" s="10"/>
      <c r="Q8" s="16"/>
    </row>
    <row r="9" ht="8.5" customHeight="1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16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8.625" customWidth="1"/>
    <col min="11" max="11" width="16.4083333333333" customWidth="1"/>
    <col min="12" max="12" width="20.1916666666667" customWidth="1"/>
    <col min="13" max="13" width="1.53333333333333" customWidth="1"/>
  </cols>
  <sheetData>
    <row r="1" ht="14.3" customHeight="1" spans="1:13">
      <c r="A1" s="30"/>
      <c r="B1" s="31" t="s">
        <v>69</v>
      </c>
      <c r="C1" s="32"/>
      <c r="D1" s="1"/>
      <c r="E1" s="1"/>
      <c r="F1" s="1"/>
      <c r="G1" s="1"/>
      <c r="H1" s="1"/>
      <c r="I1" s="1"/>
      <c r="J1" s="1"/>
      <c r="K1" s="1"/>
      <c r="L1" s="1"/>
      <c r="M1" s="32"/>
    </row>
    <row r="2" ht="19.9" customHeight="1" spans="1:13">
      <c r="A2" s="30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2"/>
    </row>
    <row r="3" ht="17.05" customHeight="1" spans="1:13">
      <c r="A3" s="30"/>
      <c r="B3" s="33"/>
      <c r="C3" s="33"/>
      <c r="D3" s="34"/>
      <c r="E3" s="34"/>
      <c r="F3" s="34"/>
      <c r="G3" s="34"/>
      <c r="H3" s="34"/>
      <c r="I3" s="34"/>
      <c r="J3" s="77"/>
      <c r="K3" s="77"/>
      <c r="L3" s="35" t="s">
        <v>3</v>
      </c>
      <c r="M3" s="34"/>
    </row>
    <row r="4" ht="21.35" customHeight="1" spans="1:13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37" t="s">
        <v>75</v>
      </c>
      <c r="K4" s="37" t="s">
        <v>76</v>
      </c>
      <c r="L4" s="37" t="s">
        <v>77</v>
      </c>
      <c r="M4" s="16"/>
    </row>
    <row r="5" ht="21.35" customHeight="1" spans="1:13">
      <c r="A5" s="36"/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37"/>
      <c r="K5" s="37"/>
      <c r="L5" s="37"/>
      <c r="M5" s="16"/>
    </row>
    <row r="6" ht="19.9" customHeight="1" spans="1:13">
      <c r="A6" s="71"/>
      <c r="B6" s="68" t="s">
        <v>66</v>
      </c>
      <c r="C6" s="69" t="s">
        <v>67</v>
      </c>
      <c r="D6" s="43">
        <f>E6+F6+G6+H6+I6</f>
        <v>2409.2</v>
      </c>
      <c r="E6" s="43">
        <v>698.46</v>
      </c>
      <c r="F6" s="43"/>
      <c r="G6" s="43"/>
      <c r="H6" s="43">
        <v>40.34</v>
      </c>
      <c r="I6" s="43">
        <f>I7</f>
        <v>1670.4</v>
      </c>
      <c r="J6" s="43"/>
      <c r="K6" s="43"/>
      <c r="L6" s="43"/>
      <c r="M6" s="72"/>
    </row>
    <row r="7" ht="19.9" customHeight="1" spans="1:13">
      <c r="A7" s="71"/>
      <c r="B7" s="68" t="s">
        <v>82</v>
      </c>
      <c r="C7" s="69" t="s">
        <v>83</v>
      </c>
      <c r="D7" s="43">
        <f t="shared" ref="D7:D31" si="0">E7+F7+G7+H7+I7</f>
        <v>2235.44</v>
      </c>
      <c r="E7" s="43">
        <v>524.7</v>
      </c>
      <c r="F7" s="43"/>
      <c r="G7" s="43"/>
      <c r="H7" s="43">
        <v>40.34</v>
      </c>
      <c r="I7" s="43">
        <f>I8+I11+I13</f>
        <v>1670.4</v>
      </c>
      <c r="J7" s="43"/>
      <c r="K7" s="43"/>
      <c r="L7" s="43"/>
      <c r="M7" s="72"/>
    </row>
    <row r="8" ht="19.9" customHeight="1" spans="1:13">
      <c r="A8" s="71"/>
      <c r="B8" s="68" t="s">
        <v>84</v>
      </c>
      <c r="C8" s="69" t="s">
        <v>85</v>
      </c>
      <c r="D8" s="43">
        <f t="shared" si="0"/>
        <v>603.44</v>
      </c>
      <c r="E8" s="43">
        <v>524.7</v>
      </c>
      <c r="F8" s="43"/>
      <c r="G8" s="43"/>
      <c r="H8" s="43">
        <v>40.34</v>
      </c>
      <c r="I8" s="43">
        <v>38.4</v>
      </c>
      <c r="J8" s="43"/>
      <c r="K8" s="43"/>
      <c r="L8" s="43"/>
      <c r="M8" s="72"/>
    </row>
    <row r="9" ht="19.9" customHeight="1" spans="1:13">
      <c r="A9" s="71"/>
      <c r="B9" s="68" t="s">
        <v>86</v>
      </c>
      <c r="C9" s="69" t="s">
        <v>87</v>
      </c>
      <c r="D9" s="43">
        <f t="shared" si="0"/>
        <v>583.44</v>
      </c>
      <c r="E9" s="43">
        <v>524.7</v>
      </c>
      <c r="F9" s="43"/>
      <c r="G9" s="43"/>
      <c r="H9" s="43">
        <v>40.34</v>
      </c>
      <c r="I9" s="43">
        <v>18.4</v>
      </c>
      <c r="J9" s="43"/>
      <c r="K9" s="43"/>
      <c r="L9" s="43"/>
      <c r="M9" s="72"/>
    </row>
    <row r="10" ht="19.9" customHeight="1" spans="1:13">
      <c r="A10" s="71"/>
      <c r="B10" s="68" t="s">
        <v>88</v>
      </c>
      <c r="C10" s="69" t="s">
        <v>89</v>
      </c>
      <c r="D10" s="43">
        <f t="shared" si="0"/>
        <v>20</v>
      </c>
      <c r="E10" s="43"/>
      <c r="F10" s="43"/>
      <c r="G10" s="43"/>
      <c r="H10" s="43"/>
      <c r="I10" s="43">
        <v>20</v>
      </c>
      <c r="J10" s="43"/>
      <c r="K10" s="43"/>
      <c r="L10" s="43"/>
      <c r="M10" s="72"/>
    </row>
    <row r="11" ht="19.9" customHeight="1" spans="2:13">
      <c r="B11" s="68" t="s">
        <v>90</v>
      </c>
      <c r="C11" s="69" t="s">
        <v>91</v>
      </c>
      <c r="D11" s="43">
        <f t="shared" si="0"/>
        <v>48</v>
      </c>
      <c r="E11" s="43"/>
      <c r="F11" s="43"/>
      <c r="G11" s="43"/>
      <c r="H11" s="43"/>
      <c r="I11" s="43">
        <v>48</v>
      </c>
      <c r="J11" s="43"/>
      <c r="K11" s="43"/>
      <c r="L11" s="43"/>
      <c r="M11" s="72"/>
    </row>
    <row r="12" ht="19.9" customHeight="1" spans="1:13">
      <c r="A12" s="71"/>
      <c r="B12" s="68" t="s">
        <v>92</v>
      </c>
      <c r="C12" s="69" t="s">
        <v>93</v>
      </c>
      <c r="D12" s="43">
        <f t="shared" si="0"/>
        <v>48</v>
      </c>
      <c r="E12" s="43"/>
      <c r="F12" s="43"/>
      <c r="G12" s="43"/>
      <c r="H12" s="43"/>
      <c r="I12" s="43">
        <v>48</v>
      </c>
      <c r="J12" s="43"/>
      <c r="K12" s="43"/>
      <c r="L12" s="43"/>
      <c r="M12" s="72"/>
    </row>
    <row r="13" ht="19.9" customHeight="1" spans="2:13">
      <c r="B13" s="68" t="s">
        <v>94</v>
      </c>
      <c r="C13" s="69" t="s">
        <v>95</v>
      </c>
      <c r="D13" s="43">
        <f t="shared" si="0"/>
        <v>1584</v>
      </c>
      <c r="E13" s="43"/>
      <c r="F13" s="43"/>
      <c r="G13" s="43"/>
      <c r="H13" s="43"/>
      <c r="I13" s="43">
        <f>I14</f>
        <v>1584</v>
      </c>
      <c r="J13" s="43"/>
      <c r="K13" s="43"/>
      <c r="L13" s="43"/>
      <c r="M13" s="72"/>
    </row>
    <row r="14" ht="19.9" customHeight="1" spans="1:13">
      <c r="A14" s="71"/>
      <c r="B14" s="68" t="s">
        <v>96</v>
      </c>
      <c r="C14" s="69" t="s">
        <v>95</v>
      </c>
      <c r="D14" s="43">
        <f t="shared" si="0"/>
        <v>1584</v>
      </c>
      <c r="E14" s="43"/>
      <c r="F14" s="43"/>
      <c r="G14" s="43"/>
      <c r="H14" s="43"/>
      <c r="I14" s="43">
        <v>1584</v>
      </c>
      <c r="J14" s="43"/>
      <c r="K14" s="43"/>
      <c r="L14" s="43"/>
      <c r="M14" s="72"/>
    </row>
    <row r="15" ht="19.9" customHeight="1" spans="2:13">
      <c r="B15" s="68" t="s">
        <v>97</v>
      </c>
      <c r="C15" s="69" t="s">
        <v>98</v>
      </c>
      <c r="D15" s="43">
        <f t="shared" si="0"/>
        <v>75.46</v>
      </c>
      <c r="E15" s="43">
        <v>75.46</v>
      </c>
      <c r="F15" s="43"/>
      <c r="G15" s="43"/>
      <c r="H15" s="43"/>
      <c r="I15" s="43"/>
      <c r="J15" s="43"/>
      <c r="K15" s="43"/>
      <c r="L15" s="43"/>
      <c r="M15" s="72"/>
    </row>
    <row r="16" ht="19.9" customHeight="1" spans="1:13">
      <c r="A16" s="71"/>
      <c r="B16" s="68" t="s">
        <v>99</v>
      </c>
      <c r="C16" s="69" t="s">
        <v>100</v>
      </c>
      <c r="D16" s="43">
        <f t="shared" si="0"/>
        <v>74.45</v>
      </c>
      <c r="E16" s="43">
        <v>74.45</v>
      </c>
      <c r="F16" s="43"/>
      <c r="G16" s="43"/>
      <c r="H16" s="43"/>
      <c r="I16" s="43"/>
      <c r="J16" s="43"/>
      <c r="K16" s="43"/>
      <c r="L16" s="43"/>
      <c r="M16" s="72"/>
    </row>
    <row r="17" ht="19.9" customHeight="1" spans="1:13">
      <c r="A17" s="71"/>
      <c r="B17" s="68" t="s">
        <v>101</v>
      </c>
      <c r="C17" s="69" t="s">
        <v>102</v>
      </c>
      <c r="D17" s="43">
        <f t="shared" si="0"/>
        <v>74.45</v>
      </c>
      <c r="E17" s="43">
        <v>74.45</v>
      </c>
      <c r="F17" s="43"/>
      <c r="G17" s="43"/>
      <c r="H17" s="43"/>
      <c r="I17" s="43"/>
      <c r="J17" s="43"/>
      <c r="K17" s="43"/>
      <c r="L17" s="43"/>
      <c r="M17" s="72"/>
    </row>
    <row r="18" ht="19.9" customHeight="1" spans="2:13">
      <c r="B18" s="68" t="s">
        <v>103</v>
      </c>
      <c r="C18" s="69" t="s">
        <v>104</v>
      </c>
      <c r="D18" s="43">
        <f t="shared" si="0"/>
        <v>1.01</v>
      </c>
      <c r="E18" s="43">
        <v>1.01</v>
      </c>
      <c r="F18" s="43"/>
      <c r="G18" s="43"/>
      <c r="H18" s="43"/>
      <c r="I18" s="43"/>
      <c r="J18" s="43"/>
      <c r="K18" s="43"/>
      <c r="L18" s="43"/>
      <c r="M18" s="72"/>
    </row>
    <row r="19" ht="19.9" customHeight="1" spans="1:13">
      <c r="A19" s="71"/>
      <c r="B19" s="68" t="s">
        <v>105</v>
      </c>
      <c r="C19" s="69" t="s">
        <v>106</v>
      </c>
      <c r="D19" s="43">
        <f t="shared" si="0"/>
        <v>0.54</v>
      </c>
      <c r="E19" s="43">
        <v>0.54</v>
      </c>
      <c r="F19" s="43"/>
      <c r="G19" s="43"/>
      <c r="H19" s="43"/>
      <c r="I19" s="43"/>
      <c r="J19" s="43"/>
      <c r="K19" s="43"/>
      <c r="L19" s="43"/>
      <c r="M19" s="72"/>
    </row>
    <row r="20" ht="19.9" customHeight="1" spans="1:13">
      <c r="A20" s="71"/>
      <c r="B20" s="68" t="s">
        <v>107</v>
      </c>
      <c r="C20" s="69" t="s">
        <v>108</v>
      </c>
      <c r="D20" s="43">
        <f t="shared" si="0"/>
        <v>0.47</v>
      </c>
      <c r="E20" s="43">
        <v>0.47</v>
      </c>
      <c r="F20" s="43"/>
      <c r="G20" s="43"/>
      <c r="H20" s="43"/>
      <c r="I20" s="43"/>
      <c r="J20" s="43"/>
      <c r="K20" s="43"/>
      <c r="L20" s="43"/>
      <c r="M20" s="72"/>
    </row>
    <row r="21" ht="19.9" customHeight="1" spans="2:13">
      <c r="B21" s="68" t="s">
        <v>109</v>
      </c>
      <c r="C21" s="69" t="s">
        <v>110</v>
      </c>
      <c r="D21" s="43">
        <f t="shared" si="0"/>
        <v>42.47</v>
      </c>
      <c r="E21" s="43">
        <v>42.47</v>
      </c>
      <c r="F21" s="43"/>
      <c r="G21" s="43"/>
      <c r="H21" s="43"/>
      <c r="I21" s="43"/>
      <c r="J21" s="43"/>
      <c r="K21" s="43"/>
      <c r="L21" s="43"/>
      <c r="M21" s="72"/>
    </row>
    <row r="22" ht="19.9" customHeight="1" spans="1:13">
      <c r="A22" s="71"/>
      <c r="B22" s="68" t="s">
        <v>111</v>
      </c>
      <c r="C22" s="69" t="s">
        <v>112</v>
      </c>
      <c r="D22" s="43">
        <f t="shared" si="0"/>
        <v>6.64</v>
      </c>
      <c r="E22" s="43">
        <v>6.64</v>
      </c>
      <c r="F22" s="43"/>
      <c r="G22" s="43"/>
      <c r="H22" s="43"/>
      <c r="I22" s="43"/>
      <c r="J22" s="43"/>
      <c r="K22" s="43"/>
      <c r="L22" s="43"/>
      <c r="M22" s="72"/>
    </row>
    <row r="23" ht="19.9" customHeight="1" spans="1:13">
      <c r="A23" s="71"/>
      <c r="B23" s="68" t="s">
        <v>113</v>
      </c>
      <c r="C23" s="69" t="s">
        <v>114</v>
      </c>
      <c r="D23" s="43">
        <f t="shared" si="0"/>
        <v>6.64</v>
      </c>
      <c r="E23" s="43">
        <v>6.64</v>
      </c>
      <c r="F23" s="43"/>
      <c r="G23" s="43"/>
      <c r="H23" s="43"/>
      <c r="I23" s="43"/>
      <c r="J23" s="43"/>
      <c r="K23" s="43"/>
      <c r="L23" s="43"/>
      <c r="M23" s="72"/>
    </row>
    <row r="24" ht="19.9" customHeight="1" spans="2:13">
      <c r="B24" s="68" t="s">
        <v>115</v>
      </c>
      <c r="C24" s="69" t="s">
        <v>116</v>
      </c>
      <c r="D24" s="43">
        <f t="shared" si="0"/>
        <v>35.83</v>
      </c>
      <c r="E24" s="43">
        <v>35.83</v>
      </c>
      <c r="F24" s="43"/>
      <c r="G24" s="43"/>
      <c r="H24" s="43"/>
      <c r="I24" s="43"/>
      <c r="J24" s="43"/>
      <c r="K24" s="43"/>
      <c r="L24" s="43"/>
      <c r="M24" s="72"/>
    </row>
    <row r="25" ht="19.9" customHeight="1" spans="1:13">
      <c r="A25" s="71"/>
      <c r="B25" s="68" t="s">
        <v>117</v>
      </c>
      <c r="C25" s="69" t="s">
        <v>118</v>
      </c>
      <c r="D25" s="43">
        <f t="shared" si="0"/>
        <v>35.83</v>
      </c>
      <c r="E25" s="43">
        <v>35.83</v>
      </c>
      <c r="F25" s="43"/>
      <c r="G25" s="43"/>
      <c r="H25" s="43"/>
      <c r="I25" s="43"/>
      <c r="J25" s="43"/>
      <c r="K25" s="43"/>
      <c r="L25" s="43"/>
      <c r="M25" s="72"/>
    </row>
    <row r="26" ht="19.9" customHeight="1" spans="2:13">
      <c r="B26" s="68" t="s">
        <v>119</v>
      </c>
      <c r="C26" s="69" t="s">
        <v>120</v>
      </c>
      <c r="D26" s="43">
        <f t="shared" si="0"/>
        <v>0</v>
      </c>
      <c r="E26" s="43"/>
      <c r="F26" s="43"/>
      <c r="G26" s="43"/>
      <c r="H26" s="43"/>
      <c r="I26" s="43"/>
      <c r="J26" s="43"/>
      <c r="K26" s="43"/>
      <c r="L26" s="43"/>
      <c r="M26" s="72"/>
    </row>
    <row r="27" ht="19.9" customHeight="1" spans="1:13">
      <c r="A27" s="71"/>
      <c r="B27" s="68" t="s">
        <v>121</v>
      </c>
      <c r="C27" s="69" t="s">
        <v>120</v>
      </c>
      <c r="D27" s="43">
        <f t="shared" si="0"/>
        <v>0</v>
      </c>
      <c r="E27" s="43"/>
      <c r="F27" s="43"/>
      <c r="G27" s="43"/>
      <c r="H27" s="43"/>
      <c r="I27" s="43"/>
      <c r="J27" s="43"/>
      <c r="K27" s="43"/>
      <c r="L27" s="43"/>
      <c r="M27" s="72"/>
    </row>
    <row r="28" ht="19.9" customHeight="1" spans="2:13">
      <c r="B28" s="68" t="s">
        <v>122</v>
      </c>
      <c r="C28" s="69" t="s">
        <v>123</v>
      </c>
      <c r="D28" s="43">
        <f t="shared" si="0"/>
        <v>55.83</v>
      </c>
      <c r="E28" s="43">
        <v>55.83</v>
      </c>
      <c r="F28" s="43"/>
      <c r="G28" s="43"/>
      <c r="H28" s="43"/>
      <c r="I28" s="43"/>
      <c r="J28" s="43"/>
      <c r="K28" s="43"/>
      <c r="L28" s="43"/>
      <c r="M28" s="72"/>
    </row>
    <row r="29" ht="19.9" customHeight="1" spans="1:13">
      <c r="A29" s="71"/>
      <c r="B29" s="68" t="s">
        <v>124</v>
      </c>
      <c r="C29" s="69" t="s">
        <v>125</v>
      </c>
      <c r="D29" s="43">
        <f t="shared" si="0"/>
        <v>55.83</v>
      </c>
      <c r="E29" s="43">
        <v>55.83</v>
      </c>
      <c r="F29" s="43"/>
      <c r="G29" s="43"/>
      <c r="H29" s="43"/>
      <c r="I29" s="43"/>
      <c r="J29" s="43"/>
      <c r="K29" s="43"/>
      <c r="L29" s="43"/>
      <c r="M29" s="72"/>
    </row>
    <row r="30" ht="19.9" customHeight="1" spans="1:13">
      <c r="A30" s="71"/>
      <c r="B30" s="68" t="s">
        <v>126</v>
      </c>
      <c r="C30" s="69" t="s">
        <v>127</v>
      </c>
      <c r="D30" s="43">
        <f t="shared" si="0"/>
        <v>55.83</v>
      </c>
      <c r="E30" s="43">
        <v>55.83</v>
      </c>
      <c r="F30" s="43"/>
      <c r="G30" s="43"/>
      <c r="H30" s="43"/>
      <c r="I30" s="43"/>
      <c r="J30" s="43"/>
      <c r="K30" s="43"/>
      <c r="L30" s="43"/>
      <c r="M30" s="72"/>
    </row>
    <row r="31" ht="19.9" customHeight="1" spans="1:13">
      <c r="A31" s="30"/>
      <c r="B31" s="38"/>
      <c r="C31" s="39" t="s">
        <v>68</v>
      </c>
      <c r="D31" s="43">
        <f t="shared" si="0"/>
        <v>2409.2</v>
      </c>
      <c r="E31" s="10">
        <f>E7+E11+E15+E21+E28</f>
        <v>698.46</v>
      </c>
      <c r="F31" s="10">
        <f>F7+F11+F15+F21+F28</f>
        <v>0</v>
      </c>
      <c r="G31" s="10">
        <f>G7+G11+G15+G21+G28</f>
        <v>0</v>
      </c>
      <c r="H31" s="10">
        <f>H7+H11+H15+H21+H28</f>
        <v>40.34</v>
      </c>
      <c r="I31" s="10">
        <f>I7</f>
        <v>1670.4</v>
      </c>
      <c r="J31" s="10"/>
      <c r="K31" s="10"/>
      <c r="L31" s="10"/>
      <c r="M31" s="42"/>
    </row>
    <row r="32" ht="8.5" customHeight="1" spans="1:13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36"/>
      <c r="L32" s="36"/>
      <c r="M32" s="41"/>
    </row>
  </sheetData>
  <mergeCells count="12">
    <mergeCell ref="B2:L2"/>
    <mergeCell ref="B3:C3"/>
    <mergeCell ref="E4:H4"/>
    <mergeCell ref="A9:A10"/>
    <mergeCell ref="A19:A20"/>
    <mergeCell ref="B4:B5"/>
    <mergeCell ref="C4:C5"/>
    <mergeCell ref="D4:D5"/>
    <mergeCell ref="I4:I5"/>
    <mergeCell ref="J4:J5"/>
    <mergeCell ref="K4:K5"/>
    <mergeCell ref="L4:L5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3" workbookViewId="0">
      <selection activeCell="D39" sqref="D39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2"/>
      <c r="B1" s="31" t="s">
        <v>128</v>
      </c>
      <c r="C1" s="32"/>
      <c r="D1" s="32"/>
      <c r="E1" s="32"/>
      <c r="F1" s="42"/>
    </row>
    <row r="2" ht="19.9" customHeight="1" spans="1:6">
      <c r="A2" s="32"/>
      <c r="B2" s="3" t="s">
        <v>129</v>
      </c>
      <c r="C2" s="3"/>
      <c r="D2" s="3"/>
      <c r="E2" s="3"/>
      <c r="F2" s="42"/>
    </row>
    <row r="3" ht="17.05" customHeight="1" spans="1:6">
      <c r="A3" s="34"/>
      <c r="B3" s="33" t="s">
        <v>2</v>
      </c>
      <c r="C3" s="33"/>
      <c r="D3" s="34"/>
      <c r="E3" s="35" t="s">
        <v>3</v>
      </c>
      <c r="F3" s="73"/>
    </row>
    <row r="4" ht="21.35" customHeight="1" spans="1:6">
      <c r="A4" s="30"/>
      <c r="B4" s="37" t="s">
        <v>4</v>
      </c>
      <c r="C4" s="37"/>
      <c r="D4" s="37" t="s">
        <v>5</v>
      </c>
      <c r="E4" s="37"/>
      <c r="F4" s="42"/>
    </row>
    <row r="5" ht="21.35" customHeight="1" spans="1:6">
      <c r="A5" s="30"/>
      <c r="B5" s="37" t="s">
        <v>6</v>
      </c>
      <c r="C5" s="37" t="s">
        <v>7</v>
      </c>
      <c r="D5" s="37" t="s">
        <v>6</v>
      </c>
      <c r="E5" s="37" t="s">
        <v>7</v>
      </c>
      <c r="F5" s="42"/>
    </row>
    <row r="6" ht="19.9" customHeight="1" spans="1:6">
      <c r="A6" s="30"/>
      <c r="B6" s="74" t="s">
        <v>130</v>
      </c>
      <c r="C6" s="50">
        <f>C7</f>
        <v>2409.2</v>
      </c>
      <c r="D6" s="74" t="s">
        <v>131</v>
      </c>
      <c r="E6" s="50">
        <f>E12+E14+E16+E26</f>
        <v>2409.2</v>
      </c>
      <c r="F6" s="42"/>
    </row>
    <row r="7" ht="19.9" customHeight="1" spans="1:6">
      <c r="A7" s="30"/>
      <c r="B7" s="49" t="s">
        <v>132</v>
      </c>
      <c r="C7" s="50">
        <v>2409.2</v>
      </c>
      <c r="D7" s="49" t="s">
        <v>133</v>
      </c>
      <c r="E7" s="50"/>
      <c r="F7" s="42"/>
    </row>
    <row r="8" ht="19.9" customHeight="1" spans="1:6">
      <c r="A8" s="30"/>
      <c r="B8" s="49" t="s">
        <v>134</v>
      </c>
      <c r="C8" s="50"/>
      <c r="D8" s="49" t="s">
        <v>135</v>
      </c>
      <c r="E8" s="50"/>
      <c r="F8" s="42"/>
    </row>
    <row r="9" ht="19.9" customHeight="1" spans="1:6">
      <c r="A9" s="30"/>
      <c r="B9" s="49" t="s">
        <v>136</v>
      </c>
      <c r="C9" s="50"/>
      <c r="D9" s="49" t="s">
        <v>137</v>
      </c>
      <c r="E9" s="50"/>
      <c r="F9" s="42"/>
    </row>
    <row r="10" ht="19.9" customHeight="1" spans="1:6">
      <c r="A10" s="30"/>
      <c r="B10" s="49" t="s">
        <v>26</v>
      </c>
      <c r="C10" s="50"/>
      <c r="D10" s="49" t="s">
        <v>138</v>
      </c>
      <c r="E10" s="50"/>
      <c r="F10" s="42"/>
    </row>
    <row r="11" ht="19.9" customHeight="1" spans="1:6">
      <c r="A11" s="30"/>
      <c r="B11" s="49" t="s">
        <v>26</v>
      </c>
      <c r="C11" s="50"/>
      <c r="D11" s="49" t="s">
        <v>139</v>
      </c>
      <c r="E11" s="50"/>
      <c r="F11" s="42"/>
    </row>
    <row r="12" ht="19.9" customHeight="1" spans="1:6">
      <c r="A12" s="30"/>
      <c r="B12" s="49" t="s">
        <v>26</v>
      </c>
      <c r="C12" s="50"/>
      <c r="D12" s="49" t="s">
        <v>140</v>
      </c>
      <c r="E12" s="50">
        <v>2231.3</v>
      </c>
      <c r="F12" s="42"/>
    </row>
    <row r="13" ht="19.9" customHeight="1" spans="1:6">
      <c r="A13" s="30"/>
      <c r="B13" s="49" t="s">
        <v>26</v>
      </c>
      <c r="C13" s="50"/>
      <c r="D13" s="49" t="s">
        <v>141</v>
      </c>
      <c r="E13" s="50"/>
      <c r="F13" s="42"/>
    </row>
    <row r="14" ht="19.9" customHeight="1" spans="1:6">
      <c r="A14" s="30"/>
      <c r="B14" s="49" t="s">
        <v>26</v>
      </c>
      <c r="C14" s="50"/>
      <c r="D14" s="49" t="s">
        <v>142</v>
      </c>
      <c r="E14" s="50">
        <v>75.46</v>
      </c>
      <c r="F14" s="42"/>
    </row>
    <row r="15" ht="19.9" customHeight="1" spans="1:6">
      <c r="A15" s="30"/>
      <c r="B15" s="49" t="s">
        <v>26</v>
      </c>
      <c r="C15" s="50"/>
      <c r="D15" s="49" t="s">
        <v>143</v>
      </c>
      <c r="E15" s="50"/>
      <c r="F15" s="42"/>
    </row>
    <row r="16" ht="19.9" customHeight="1" spans="1:6">
      <c r="A16" s="30"/>
      <c r="B16" s="49" t="s">
        <v>26</v>
      </c>
      <c r="C16" s="50"/>
      <c r="D16" s="49" t="s">
        <v>144</v>
      </c>
      <c r="E16" s="50">
        <v>46.61</v>
      </c>
      <c r="F16" s="42"/>
    </row>
    <row r="17" ht="19.9" customHeight="1" spans="1:6">
      <c r="A17" s="30"/>
      <c r="B17" s="49" t="s">
        <v>26</v>
      </c>
      <c r="C17" s="50"/>
      <c r="D17" s="49" t="s">
        <v>145</v>
      </c>
      <c r="E17" s="50"/>
      <c r="F17" s="42"/>
    </row>
    <row r="18" ht="19.9" customHeight="1" spans="1:6">
      <c r="A18" s="30"/>
      <c r="B18" s="49" t="s">
        <v>26</v>
      </c>
      <c r="C18" s="50"/>
      <c r="D18" s="49" t="s">
        <v>146</v>
      </c>
      <c r="E18" s="50"/>
      <c r="F18" s="42"/>
    </row>
    <row r="19" ht="19.9" customHeight="1" spans="1:6">
      <c r="A19" s="30"/>
      <c r="B19" s="49" t="s">
        <v>26</v>
      </c>
      <c r="C19" s="50"/>
      <c r="D19" s="49" t="s">
        <v>147</v>
      </c>
      <c r="E19" s="50"/>
      <c r="F19" s="42"/>
    </row>
    <row r="20" ht="19.9" customHeight="1" spans="1:6">
      <c r="A20" s="30"/>
      <c r="B20" s="49" t="s">
        <v>26</v>
      </c>
      <c r="C20" s="50"/>
      <c r="D20" s="49" t="s">
        <v>148</v>
      </c>
      <c r="E20" s="50"/>
      <c r="F20" s="42"/>
    </row>
    <row r="21" ht="19.9" customHeight="1" spans="1:6">
      <c r="A21" s="30"/>
      <c r="B21" s="49" t="s">
        <v>26</v>
      </c>
      <c r="C21" s="50"/>
      <c r="D21" s="49" t="s">
        <v>149</v>
      </c>
      <c r="E21" s="50"/>
      <c r="F21" s="42"/>
    </row>
    <row r="22" ht="19.9" customHeight="1" spans="1:6">
      <c r="A22" s="30"/>
      <c r="B22" s="49" t="s">
        <v>26</v>
      </c>
      <c r="C22" s="50"/>
      <c r="D22" s="49" t="s">
        <v>150</v>
      </c>
      <c r="E22" s="50"/>
      <c r="F22" s="42"/>
    </row>
    <row r="23" ht="19.9" customHeight="1" spans="1:6">
      <c r="A23" s="30"/>
      <c r="B23" s="49" t="s">
        <v>26</v>
      </c>
      <c r="C23" s="50"/>
      <c r="D23" s="49" t="s">
        <v>151</v>
      </c>
      <c r="E23" s="50"/>
      <c r="F23" s="42"/>
    </row>
    <row r="24" ht="19.9" customHeight="1" spans="1:6">
      <c r="A24" s="30"/>
      <c r="B24" s="49" t="s">
        <v>26</v>
      </c>
      <c r="C24" s="50"/>
      <c r="D24" s="49" t="s">
        <v>152</v>
      </c>
      <c r="E24" s="50"/>
      <c r="F24" s="42"/>
    </row>
    <row r="25" ht="19.9" customHeight="1" spans="1:6">
      <c r="A25" s="30"/>
      <c r="B25" s="49" t="s">
        <v>26</v>
      </c>
      <c r="C25" s="50"/>
      <c r="D25" s="49" t="s">
        <v>153</v>
      </c>
      <c r="E25" s="50"/>
      <c r="F25" s="42"/>
    </row>
    <row r="26" ht="19.9" customHeight="1" spans="1:6">
      <c r="A26" s="30"/>
      <c r="B26" s="49" t="s">
        <v>26</v>
      </c>
      <c r="C26" s="50"/>
      <c r="D26" s="49" t="s">
        <v>154</v>
      </c>
      <c r="E26" s="50">
        <v>55.83</v>
      </c>
      <c r="F26" s="42"/>
    </row>
    <row r="27" ht="19.9" customHeight="1" spans="1:6">
      <c r="A27" s="30"/>
      <c r="B27" s="49" t="s">
        <v>26</v>
      </c>
      <c r="C27" s="50"/>
      <c r="D27" s="49" t="s">
        <v>155</v>
      </c>
      <c r="E27" s="50"/>
      <c r="F27" s="42"/>
    </row>
    <row r="28" ht="19.9" customHeight="1" spans="1:6">
      <c r="A28" s="30"/>
      <c r="B28" s="49" t="s">
        <v>26</v>
      </c>
      <c r="C28" s="50"/>
      <c r="D28" s="49" t="s">
        <v>156</v>
      </c>
      <c r="E28" s="50"/>
      <c r="F28" s="42"/>
    </row>
    <row r="29" ht="19.9" customHeight="1" spans="1:6">
      <c r="A29" s="30"/>
      <c r="B29" s="49" t="s">
        <v>26</v>
      </c>
      <c r="C29" s="50"/>
      <c r="D29" s="49" t="s">
        <v>157</v>
      </c>
      <c r="E29" s="50"/>
      <c r="F29" s="42"/>
    </row>
    <row r="30" ht="19.9" customHeight="1" spans="1:6">
      <c r="A30" s="30"/>
      <c r="B30" s="49" t="s">
        <v>26</v>
      </c>
      <c r="C30" s="50"/>
      <c r="D30" s="49" t="s">
        <v>158</v>
      </c>
      <c r="E30" s="50"/>
      <c r="F30" s="42"/>
    </row>
    <row r="31" ht="19.9" customHeight="1" spans="1:6">
      <c r="A31" s="30"/>
      <c r="B31" s="49" t="s">
        <v>26</v>
      </c>
      <c r="C31" s="50"/>
      <c r="D31" s="49" t="s">
        <v>159</v>
      </c>
      <c r="E31" s="50"/>
      <c r="F31" s="42"/>
    </row>
    <row r="32" ht="19.9" customHeight="1" spans="1:6">
      <c r="A32" s="30"/>
      <c r="B32" s="49" t="s">
        <v>26</v>
      </c>
      <c r="C32" s="50"/>
      <c r="D32" s="49" t="s">
        <v>160</v>
      </c>
      <c r="E32" s="50"/>
      <c r="F32" s="42"/>
    </row>
    <row r="33" ht="19.9" customHeight="1" spans="1:6">
      <c r="A33" s="30"/>
      <c r="B33" s="49" t="s">
        <v>26</v>
      </c>
      <c r="C33" s="50"/>
      <c r="D33" s="49" t="s">
        <v>161</v>
      </c>
      <c r="E33" s="50"/>
      <c r="F33" s="42"/>
    </row>
    <row r="34" ht="19.9" customHeight="1" spans="1:6">
      <c r="A34" s="30"/>
      <c r="B34" s="74" t="s">
        <v>162</v>
      </c>
      <c r="C34" s="50"/>
      <c r="D34" s="74" t="s">
        <v>163</v>
      </c>
      <c r="E34" s="50"/>
      <c r="F34" s="42"/>
    </row>
    <row r="35" ht="19.9" customHeight="1" spans="1:6">
      <c r="A35" s="30"/>
      <c r="B35" s="49" t="s">
        <v>164</v>
      </c>
      <c r="C35" s="50"/>
      <c r="D35" s="49" t="s">
        <v>26</v>
      </c>
      <c r="E35" s="50"/>
      <c r="F35" s="42"/>
    </row>
    <row r="36" ht="19.9" customHeight="1" spans="1:6">
      <c r="A36" s="30"/>
      <c r="B36" s="49" t="s">
        <v>165</v>
      </c>
      <c r="C36" s="50"/>
      <c r="D36" s="49" t="s">
        <v>26</v>
      </c>
      <c r="E36" s="50"/>
      <c r="F36" s="42"/>
    </row>
    <row r="37" ht="19.9" customHeight="1" spans="1:6">
      <c r="A37" s="30"/>
      <c r="B37" s="49" t="s">
        <v>166</v>
      </c>
      <c r="C37" s="50"/>
      <c r="D37" s="49" t="s">
        <v>26</v>
      </c>
      <c r="E37" s="50"/>
      <c r="F37" s="42"/>
    </row>
    <row r="38" ht="19.9" customHeight="1" spans="1:6">
      <c r="A38" s="30"/>
      <c r="B38" s="49" t="s">
        <v>167</v>
      </c>
      <c r="C38" s="50"/>
      <c r="D38" s="49" t="s">
        <v>26</v>
      </c>
      <c r="E38" s="50"/>
      <c r="F38" s="42"/>
    </row>
    <row r="39" ht="19.9" customHeight="1" spans="1:6">
      <c r="A39" s="30"/>
      <c r="B39" s="49" t="s">
        <v>168</v>
      </c>
      <c r="C39" s="50"/>
      <c r="D39" s="49" t="s">
        <v>26</v>
      </c>
      <c r="E39" s="50"/>
      <c r="F39" s="42"/>
    </row>
    <row r="40" ht="19.9" customHeight="1" spans="1:6">
      <c r="A40" s="30"/>
      <c r="B40" s="49" t="s">
        <v>169</v>
      </c>
      <c r="C40" s="50"/>
      <c r="D40" s="49" t="s">
        <v>26</v>
      </c>
      <c r="E40" s="50"/>
      <c r="F40" s="42"/>
    </row>
    <row r="41" ht="19.9" customHeight="1" spans="1:6">
      <c r="A41" s="30"/>
      <c r="B41" s="49" t="s">
        <v>170</v>
      </c>
      <c r="C41" s="50"/>
      <c r="D41" s="49" t="s">
        <v>26</v>
      </c>
      <c r="E41" s="50"/>
      <c r="F41" s="42"/>
    </row>
    <row r="42" ht="19.9" customHeight="1" spans="1:6">
      <c r="A42" s="30"/>
      <c r="B42" s="49" t="s">
        <v>171</v>
      </c>
      <c r="C42" s="50"/>
      <c r="D42" s="49" t="s">
        <v>26</v>
      </c>
      <c r="E42" s="50"/>
      <c r="F42" s="42"/>
    </row>
    <row r="43" ht="19.9" customHeight="1" spans="1:6">
      <c r="A43" s="30"/>
      <c r="B43" s="49" t="s">
        <v>172</v>
      </c>
      <c r="C43" s="50"/>
      <c r="D43" s="49" t="s">
        <v>26</v>
      </c>
      <c r="E43" s="50"/>
      <c r="F43" s="42"/>
    </row>
    <row r="44" ht="19.9" customHeight="1" spans="1:6">
      <c r="A44" s="30"/>
      <c r="B44" s="75" t="s">
        <v>49</v>
      </c>
      <c r="C44" s="48">
        <f>C34+C6</f>
        <v>2409.2</v>
      </c>
      <c r="D44" s="75" t="s">
        <v>50</v>
      </c>
      <c r="E44" s="48">
        <f>E36+E6</f>
        <v>2409.2</v>
      </c>
      <c r="F44" s="42"/>
    </row>
    <row r="45" ht="8.5" customHeight="1" spans="1:6">
      <c r="A45" s="41"/>
      <c r="B45" s="41"/>
      <c r="C45" s="41"/>
      <c r="D45" s="41"/>
      <c r="E45" s="41"/>
      <c r="F45" s="76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0" workbookViewId="0">
      <selection activeCell="E31" sqref="E3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4"/>
      <c r="B1" s="31" t="s">
        <v>173</v>
      </c>
      <c r="C1" s="32"/>
      <c r="D1" s="32"/>
      <c r="E1" s="32"/>
      <c r="F1" s="42"/>
    </row>
    <row r="2" ht="19.9" customHeight="1" spans="1:6">
      <c r="A2" s="30"/>
      <c r="B2" s="3" t="s">
        <v>174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5" t="s">
        <v>4</v>
      </c>
      <c r="C4" s="45"/>
      <c r="D4" s="45" t="s">
        <v>5</v>
      </c>
      <c r="E4" s="45"/>
      <c r="F4" s="16"/>
    </row>
    <row r="5" ht="21.35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46"/>
      <c r="B6" s="47" t="s">
        <v>175</v>
      </c>
      <c r="C6" s="48">
        <f>C7</f>
        <v>2409.2</v>
      </c>
      <c r="D6" s="47" t="s">
        <v>176</v>
      </c>
      <c r="E6" s="48">
        <f>E12+E14+E15+E25</f>
        <v>2409.2</v>
      </c>
      <c r="F6" s="17"/>
    </row>
    <row r="7" ht="19.9" customHeight="1" spans="1:6">
      <c r="A7" s="30"/>
      <c r="B7" s="49" t="s">
        <v>8</v>
      </c>
      <c r="C7" s="50">
        <v>2409.2</v>
      </c>
      <c r="D7" s="49" t="s">
        <v>133</v>
      </c>
      <c r="E7" s="50"/>
      <c r="F7" s="16"/>
    </row>
    <row r="8" ht="19.9" customHeight="1" spans="1:6">
      <c r="A8" s="30"/>
      <c r="B8" s="49" t="s">
        <v>26</v>
      </c>
      <c r="C8" s="50"/>
      <c r="D8" s="49" t="s">
        <v>135</v>
      </c>
      <c r="E8" s="50"/>
      <c r="F8" s="16"/>
    </row>
    <row r="9" ht="19.9" customHeight="1" spans="1:6">
      <c r="A9" s="30"/>
      <c r="B9" s="49" t="s">
        <v>26</v>
      </c>
      <c r="C9" s="50"/>
      <c r="D9" s="49" t="s">
        <v>137</v>
      </c>
      <c r="E9" s="50"/>
      <c r="F9" s="16"/>
    </row>
    <row r="10" ht="19.9" customHeight="1" spans="1:6">
      <c r="A10" s="30"/>
      <c r="B10" s="49" t="s">
        <v>26</v>
      </c>
      <c r="C10" s="50"/>
      <c r="D10" s="49" t="s">
        <v>138</v>
      </c>
      <c r="E10" s="50"/>
      <c r="F10" s="16"/>
    </row>
    <row r="11" ht="19.9" customHeight="1" spans="1:6">
      <c r="A11" s="30"/>
      <c r="B11" s="49" t="s">
        <v>26</v>
      </c>
      <c r="C11" s="50"/>
      <c r="D11" s="49" t="s">
        <v>139</v>
      </c>
      <c r="E11" s="50"/>
      <c r="F11" s="16"/>
    </row>
    <row r="12" ht="19.9" customHeight="1" spans="1:6">
      <c r="A12" s="30"/>
      <c r="B12" s="49" t="s">
        <v>26</v>
      </c>
      <c r="C12" s="50"/>
      <c r="D12" s="49" t="s">
        <v>140</v>
      </c>
      <c r="E12" s="50">
        <v>2231.3</v>
      </c>
      <c r="F12" s="16"/>
    </row>
    <row r="13" ht="19.9" customHeight="1" spans="1:6">
      <c r="A13" s="30"/>
      <c r="B13" s="49" t="s">
        <v>26</v>
      </c>
      <c r="C13" s="50"/>
      <c r="D13" s="49" t="s">
        <v>141</v>
      </c>
      <c r="E13" s="50"/>
      <c r="F13" s="16"/>
    </row>
    <row r="14" ht="19.9" customHeight="1" spans="1:6">
      <c r="A14" s="30"/>
      <c r="B14" s="49" t="s">
        <v>26</v>
      </c>
      <c r="C14" s="50"/>
      <c r="D14" s="49" t="s">
        <v>142</v>
      </c>
      <c r="E14" s="50">
        <v>75.46</v>
      </c>
      <c r="F14" s="16"/>
    </row>
    <row r="15" ht="19.9" customHeight="1" spans="1:6">
      <c r="A15" s="30"/>
      <c r="B15" s="49" t="s">
        <v>26</v>
      </c>
      <c r="C15" s="50"/>
      <c r="D15" s="49" t="s">
        <v>177</v>
      </c>
      <c r="E15" s="50">
        <v>46.61</v>
      </c>
      <c r="F15" s="16"/>
    </row>
    <row r="16" ht="19.9" customHeight="1" spans="1:6">
      <c r="A16" s="30"/>
      <c r="B16" s="49" t="s">
        <v>26</v>
      </c>
      <c r="C16" s="50"/>
      <c r="D16" s="49" t="s">
        <v>178</v>
      </c>
      <c r="E16" s="50"/>
      <c r="F16" s="16"/>
    </row>
    <row r="17" ht="19.9" customHeight="1" spans="1:6">
      <c r="A17" s="30"/>
      <c r="B17" s="49" t="s">
        <v>26</v>
      </c>
      <c r="C17" s="50"/>
      <c r="D17" s="49" t="s">
        <v>179</v>
      </c>
      <c r="E17" s="50"/>
      <c r="F17" s="16"/>
    </row>
    <row r="18" ht="19.9" customHeight="1" spans="1:6">
      <c r="A18" s="30"/>
      <c r="B18" s="49" t="s">
        <v>26</v>
      </c>
      <c r="C18" s="50"/>
      <c r="D18" s="49" t="s">
        <v>180</v>
      </c>
      <c r="E18" s="50"/>
      <c r="F18" s="16"/>
    </row>
    <row r="19" ht="19.9" customHeight="1" spans="1:6">
      <c r="A19" s="30"/>
      <c r="B19" s="49" t="s">
        <v>26</v>
      </c>
      <c r="C19" s="50"/>
      <c r="D19" s="49" t="s">
        <v>181</v>
      </c>
      <c r="E19" s="50"/>
      <c r="F19" s="16"/>
    </row>
    <row r="20" ht="19.9" customHeight="1" spans="1:6">
      <c r="A20" s="30"/>
      <c r="B20" s="49" t="s">
        <v>26</v>
      </c>
      <c r="C20" s="50"/>
      <c r="D20" s="49" t="s">
        <v>182</v>
      </c>
      <c r="E20" s="50"/>
      <c r="F20" s="16"/>
    </row>
    <row r="21" ht="19.9" customHeight="1" spans="1:6">
      <c r="A21" s="30"/>
      <c r="B21" s="49" t="s">
        <v>26</v>
      </c>
      <c r="C21" s="50"/>
      <c r="D21" s="49" t="s">
        <v>183</v>
      </c>
      <c r="E21" s="50"/>
      <c r="F21" s="16"/>
    </row>
    <row r="22" ht="19.9" customHeight="1" spans="1:6">
      <c r="A22" s="30"/>
      <c r="B22" s="49" t="s">
        <v>26</v>
      </c>
      <c r="C22" s="50"/>
      <c r="D22" s="49" t="s">
        <v>184</v>
      </c>
      <c r="E22" s="50"/>
      <c r="F22" s="16"/>
    </row>
    <row r="23" ht="19.9" customHeight="1" spans="1:6">
      <c r="A23" s="30"/>
      <c r="B23" s="49" t="s">
        <v>26</v>
      </c>
      <c r="C23" s="50"/>
      <c r="D23" s="49" t="s">
        <v>185</v>
      </c>
      <c r="E23" s="50"/>
      <c r="F23" s="16"/>
    </row>
    <row r="24" ht="19.9" customHeight="1" spans="1:6">
      <c r="A24" s="30"/>
      <c r="B24" s="49" t="s">
        <v>26</v>
      </c>
      <c r="C24" s="50"/>
      <c r="D24" s="49" t="s">
        <v>186</v>
      </c>
      <c r="E24" s="50"/>
      <c r="F24" s="16"/>
    </row>
    <row r="25" ht="19.9" customHeight="1" spans="1:6">
      <c r="A25" s="30"/>
      <c r="B25" s="49" t="s">
        <v>26</v>
      </c>
      <c r="C25" s="50"/>
      <c r="D25" s="49" t="s">
        <v>187</v>
      </c>
      <c r="E25" s="50">
        <v>55.83</v>
      </c>
      <c r="F25" s="16"/>
    </row>
    <row r="26" ht="19.9" customHeight="1" spans="1:6">
      <c r="A26" s="30"/>
      <c r="B26" s="49" t="s">
        <v>26</v>
      </c>
      <c r="C26" s="50"/>
      <c r="D26" s="49" t="s">
        <v>188</v>
      </c>
      <c r="E26" s="50"/>
      <c r="F26" s="16"/>
    </row>
    <row r="27" ht="19.9" customHeight="1" spans="1:6">
      <c r="A27" s="30"/>
      <c r="B27" s="49" t="s">
        <v>26</v>
      </c>
      <c r="C27" s="50"/>
      <c r="D27" s="49" t="s">
        <v>189</v>
      </c>
      <c r="E27" s="50"/>
      <c r="F27" s="16"/>
    </row>
    <row r="28" ht="19.9" customHeight="1" spans="1:6">
      <c r="A28" s="30"/>
      <c r="B28" s="49" t="s">
        <v>26</v>
      </c>
      <c r="C28" s="50"/>
      <c r="D28" s="49" t="s">
        <v>190</v>
      </c>
      <c r="E28" s="50"/>
      <c r="F28" s="16"/>
    </row>
    <row r="29" ht="19.9" customHeight="1" spans="1:6">
      <c r="A29" s="30"/>
      <c r="B29" s="49" t="s">
        <v>26</v>
      </c>
      <c r="C29" s="50"/>
      <c r="D29" s="49" t="s">
        <v>191</v>
      </c>
      <c r="E29" s="50"/>
      <c r="F29" s="16"/>
    </row>
    <row r="30" ht="19.9" customHeight="1" spans="1:6">
      <c r="A30" s="30"/>
      <c r="B30" s="49" t="s">
        <v>26</v>
      </c>
      <c r="C30" s="50"/>
      <c r="D30" s="49" t="s">
        <v>192</v>
      </c>
      <c r="E30" s="50"/>
      <c r="F30" s="16"/>
    </row>
    <row r="31" ht="19.9" customHeight="1" spans="1:6">
      <c r="A31" s="46"/>
      <c r="B31" s="47" t="s">
        <v>193</v>
      </c>
      <c r="C31" s="48"/>
      <c r="D31" s="47" t="s">
        <v>194</v>
      </c>
      <c r="E31" s="48"/>
      <c r="F31" s="17"/>
    </row>
    <row r="32" ht="19.9" customHeight="1" spans="2:5">
      <c r="B32" s="49" t="s">
        <v>195</v>
      </c>
      <c r="C32" s="50"/>
      <c r="D32" s="49" t="s">
        <v>26</v>
      </c>
      <c r="E32" s="50"/>
    </row>
    <row r="33" ht="19.9" customHeight="1" spans="1:6">
      <c r="A33" s="30"/>
      <c r="B33" s="51" t="s">
        <v>49</v>
      </c>
      <c r="C33" s="48">
        <f>C6+C31</f>
        <v>2409.2</v>
      </c>
      <c r="D33" s="51" t="s">
        <v>50</v>
      </c>
      <c r="E33" s="48">
        <f>E6</f>
        <v>2409.2</v>
      </c>
      <c r="F33" s="16"/>
    </row>
    <row r="34" ht="8.5" customHeight="1" spans="1:6">
      <c r="A34" s="40"/>
      <c r="B34" s="41"/>
      <c r="C34" s="41"/>
      <c r="D34" s="41"/>
      <c r="E34" s="41"/>
      <c r="F34" s="52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5" topLeftCell="A12" activePane="bottomLeft" state="frozen"/>
      <selection/>
      <selection pane="bottomLeft" activeCell="G15" sqref="G15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30"/>
      <c r="B1" s="31" t="s">
        <v>196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197</v>
      </c>
      <c r="C2" s="3"/>
      <c r="D2" s="3"/>
      <c r="E2" s="3"/>
      <c r="F2" s="3"/>
      <c r="G2" s="3"/>
      <c r="H2" s="3"/>
      <c r="I2" s="3"/>
      <c r="J2" s="32"/>
    </row>
    <row r="3" ht="17.05" customHeight="1" spans="1:10">
      <c r="A3" s="30"/>
      <c r="B3" s="33"/>
      <c r="C3" s="33"/>
      <c r="D3" s="34"/>
      <c r="F3" s="34"/>
      <c r="H3" s="34"/>
      <c r="J3" s="34"/>
    </row>
    <row r="4" ht="21.35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6"/>
    </row>
    <row r="5" ht="21.35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6"/>
    </row>
    <row r="6" ht="19.9" customHeight="1" spans="1:10">
      <c r="A6" s="71"/>
      <c r="B6" s="68" t="s">
        <v>66</v>
      </c>
      <c r="C6" s="69" t="s">
        <v>67</v>
      </c>
      <c r="D6" s="43">
        <v>3999.6</v>
      </c>
      <c r="E6" s="43">
        <v>698.46</v>
      </c>
      <c r="F6" s="43"/>
      <c r="G6" s="43"/>
      <c r="H6" s="43">
        <v>40.34</v>
      </c>
      <c r="I6" s="43">
        <f>I7</f>
        <v>1670.4</v>
      </c>
      <c r="J6" s="72"/>
    </row>
    <row r="7" ht="19.9" customHeight="1" spans="1:10">
      <c r="A7" s="71"/>
      <c r="B7" s="68" t="s">
        <v>82</v>
      </c>
      <c r="C7" s="69" t="s">
        <v>198</v>
      </c>
      <c r="D7" s="43">
        <v>3821.7</v>
      </c>
      <c r="E7" s="43">
        <v>524.7</v>
      </c>
      <c r="F7" s="43"/>
      <c r="G7" s="43"/>
      <c r="H7" s="43">
        <v>40.34</v>
      </c>
      <c r="I7" s="43">
        <f>I8+I11+I13</f>
        <v>1670.4</v>
      </c>
      <c r="J7" s="72"/>
    </row>
    <row r="8" ht="19.9" customHeight="1" spans="1:10">
      <c r="A8" s="71"/>
      <c r="B8" s="68" t="s">
        <v>84</v>
      </c>
      <c r="C8" s="69" t="s">
        <v>199</v>
      </c>
      <c r="D8" s="43">
        <v>603.44</v>
      </c>
      <c r="E8" s="43">
        <v>524.7</v>
      </c>
      <c r="F8" s="43"/>
      <c r="G8" s="43"/>
      <c r="H8" s="43">
        <v>40.34</v>
      </c>
      <c r="I8" s="43">
        <v>38.4</v>
      </c>
      <c r="J8" s="72"/>
    </row>
    <row r="9" ht="19.9" customHeight="1" spans="1:10">
      <c r="A9" s="71"/>
      <c r="B9" s="68" t="s">
        <v>86</v>
      </c>
      <c r="C9" s="69" t="s">
        <v>200</v>
      </c>
      <c r="D9" s="43">
        <v>583.44</v>
      </c>
      <c r="E9" s="43">
        <v>524.7</v>
      </c>
      <c r="F9" s="43"/>
      <c r="G9" s="43"/>
      <c r="H9" s="43">
        <v>40.34</v>
      </c>
      <c r="I9" s="43">
        <v>18.4</v>
      </c>
      <c r="J9" s="72"/>
    </row>
    <row r="10" ht="19.9" customHeight="1" spans="1:10">
      <c r="A10" s="71"/>
      <c r="B10" s="68" t="s">
        <v>88</v>
      </c>
      <c r="C10" s="69" t="s">
        <v>201</v>
      </c>
      <c r="D10" s="43">
        <v>20</v>
      </c>
      <c r="E10" s="43"/>
      <c r="F10" s="43"/>
      <c r="G10" s="43"/>
      <c r="H10" s="43"/>
      <c r="I10" s="43">
        <v>20</v>
      </c>
      <c r="J10" s="72"/>
    </row>
    <row r="11" ht="19.9" customHeight="1" spans="2:10">
      <c r="B11" s="68" t="s">
        <v>90</v>
      </c>
      <c r="C11" s="69" t="s">
        <v>202</v>
      </c>
      <c r="D11" s="43">
        <f>I11</f>
        <v>48</v>
      </c>
      <c r="E11" s="43"/>
      <c r="F11" s="43"/>
      <c r="G11" s="43"/>
      <c r="H11" s="43"/>
      <c r="I11" s="43">
        <f>I12</f>
        <v>48</v>
      </c>
      <c r="J11" s="72"/>
    </row>
    <row r="12" ht="19.9" customHeight="1" spans="1:10">
      <c r="A12" s="71"/>
      <c r="B12" s="68" t="s">
        <v>92</v>
      </c>
      <c r="C12" s="69" t="s">
        <v>203</v>
      </c>
      <c r="D12" s="43">
        <f>I12</f>
        <v>48</v>
      </c>
      <c r="E12" s="43"/>
      <c r="F12" s="43"/>
      <c r="G12" s="43"/>
      <c r="H12" s="43"/>
      <c r="I12" s="43">
        <v>48</v>
      </c>
      <c r="J12" s="72"/>
    </row>
    <row r="13" ht="19.9" customHeight="1" spans="2:10">
      <c r="B13" s="68" t="s">
        <v>94</v>
      </c>
      <c r="C13" s="69" t="s">
        <v>204</v>
      </c>
      <c r="D13" s="43">
        <f>I13</f>
        <v>1584</v>
      </c>
      <c r="E13" s="43"/>
      <c r="F13" s="43"/>
      <c r="G13" s="43"/>
      <c r="H13" s="43"/>
      <c r="I13" s="43">
        <f>I14</f>
        <v>1584</v>
      </c>
      <c r="J13" s="72"/>
    </row>
    <row r="14" ht="19.9" customHeight="1" spans="1:10">
      <c r="A14" s="71"/>
      <c r="B14" s="68" t="s">
        <v>96</v>
      </c>
      <c r="C14" s="69" t="s">
        <v>205</v>
      </c>
      <c r="D14" s="43">
        <f>I14</f>
        <v>1584</v>
      </c>
      <c r="E14" s="43"/>
      <c r="F14" s="43"/>
      <c r="G14" s="43"/>
      <c r="H14" s="43"/>
      <c r="I14" s="43">
        <v>1584</v>
      </c>
      <c r="J14" s="72"/>
    </row>
    <row r="15" ht="19.9" customHeight="1" spans="2:10">
      <c r="B15" s="68" t="s">
        <v>97</v>
      </c>
      <c r="C15" s="69" t="s">
        <v>206</v>
      </c>
      <c r="D15" s="43">
        <v>75.46</v>
      </c>
      <c r="E15" s="43">
        <v>75.46</v>
      </c>
      <c r="F15" s="43"/>
      <c r="G15" s="43"/>
      <c r="H15" s="43"/>
      <c r="I15" s="43"/>
      <c r="J15" s="72"/>
    </row>
    <row r="16" ht="19.9" customHeight="1" spans="1:10">
      <c r="A16" s="71"/>
      <c r="B16" s="68" t="s">
        <v>99</v>
      </c>
      <c r="C16" s="69" t="s">
        <v>207</v>
      </c>
      <c r="D16" s="43">
        <v>74.45</v>
      </c>
      <c r="E16" s="43">
        <v>74.45</v>
      </c>
      <c r="F16" s="43"/>
      <c r="G16" s="43"/>
      <c r="H16" s="43"/>
      <c r="I16" s="43"/>
      <c r="J16" s="72"/>
    </row>
    <row r="17" ht="19.9" customHeight="1" spans="1:10">
      <c r="A17" s="71"/>
      <c r="B17" s="68" t="s">
        <v>101</v>
      </c>
      <c r="C17" s="69" t="s">
        <v>208</v>
      </c>
      <c r="D17" s="43">
        <v>74.45</v>
      </c>
      <c r="E17" s="43">
        <v>74.45</v>
      </c>
      <c r="F17" s="43"/>
      <c r="G17" s="43"/>
      <c r="H17" s="43"/>
      <c r="I17" s="43"/>
      <c r="J17" s="72"/>
    </row>
    <row r="18" ht="19.9" customHeight="1" spans="2:10">
      <c r="B18" s="68" t="s">
        <v>103</v>
      </c>
      <c r="C18" s="69" t="s">
        <v>209</v>
      </c>
      <c r="D18" s="43">
        <v>1.01</v>
      </c>
      <c r="E18" s="43">
        <v>1.01</v>
      </c>
      <c r="F18" s="43"/>
      <c r="G18" s="43"/>
      <c r="H18" s="43"/>
      <c r="I18" s="43"/>
      <c r="J18" s="72"/>
    </row>
    <row r="19" ht="19.9" customHeight="1" spans="1:10">
      <c r="A19" s="71"/>
      <c r="B19" s="68" t="s">
        <v>105</v>
      </c>
      <c r="C19" s="69" t="s">
        <v>210</v>
      </c>
      <c r="D19" s="43">
        <v>0.54</v>
      </c>
      <c r="E19" s="43">
        <v>0.54</v>
      </c>
      <c r="F19" s="43"/>
      <c r="G19" s="43"/>
      <c r="H19" s="43"/>
      <c r="I19" s="43"/>
      <c r="J19" s="72"/>
    </row>
    <row r="20" ht="19.9" customHeight="1" spans="1:10">
      <c r="A20" s="71"/>
      <c r="B20" s="68" t="s">
        <v>107</v>
      </c>
      <c r="C20" s="69" t="s">
        <v>211</v>
      </c>
      <c r="D20" s="43">
        <v>0.47</v>
      </c>
      <c r="E20" s="43">
        <v>0.47</v>
      </c>
      <c r="F20" s="43"/>
      <c r="G20" s="43"/>
      <c r="H20" s="43"/>
      <c r="I20" s="43"/>
      <c r="J20" s="72"/>
    </row>
    <row r="21" ht="19.9" customHeight="1" spans="2:10">
      <c r="B21" s="68" t="s">
        <v>109</v>
      </c>
      <c r="C21" s="69" t="s">
        <v>212</v>
      </c>
      <c r="D21" s="43">
        <v>46.61</v>
      </c>
      <c r="E21" s="43">
        <v>42.47</v>
      </c>
      <c r="F21" s="43"/>
      <c r="G21" s="43"/>
      <c r="H21" s="43"/>
      <c r="I21" s="43"/>
      <c r="J21" s="72"/>
    </row>
    <row r="22" ht="19.9" customHeight="1" spans="1:10">
      <c r="A22" s="71"/>
      <c r="B22" s="68" t="s">
        <v>111</v>
      </c>
      <c r="C22" s="69" t="s">
        <v>213</v>
      </c>
      <c r="D22" s="43">
        <v>6.64</v>
      </c>
      <c r="E22" s="43">
        <v>6.64</v>
      </c>
      <c r="F22" s="43"/>
      <c r="G22" s="43"/>
      <c r="H22" s="43"/>
      <c r="I22" s="43"/>
      <c r="J22" s="72"/>
    </row>
    <row r="23" ht="19.9" customHeight="1" spans="1:10">
      <c r="A23" s="71"/>
      <c r="B23" s="68" t="s">
        <v>113</v>
      </c>
      <c r="C23" s="69" t="s">
        <v>214</v>
      </c>
      <c r="D23" s="43">
        <v>6.64</v>
      </c>
      <c r="E23" s="43">
        <v>6.64</v>
      </c>
      <c r="F23" s="43"/>
      <c r="G23" s="43"/>
      <c r="H23" s="43"/>
      <c r="I23" s="43"/>
      <c r="J23" s="72"/>
    </row>
    <row r="24" ht="19.9" customHeight="1" spans="2:10">
      <c r="B24" s="68" t="s">
        <v>115</v>
      </c>
      <c r="C24" s="69" t="s">
        <v>215</v>
      </c>
      <c r="D24" s="43">
        <v>35.83</v>
      </c>
      <c r="E24" s="43">
        <v>35.83</v>
      </c>
      <c r="F24" s="43"/>
      <c r="G24" s="43"/>
      <c r="H24" s="43"/>
      <c r="I24" s="43"/>
      <c r="J24" s="72"/>
    </row>
    <row r="25" ht="19.9" customHeight="1" spans="1:10">
      <c r="A25" s="71"/>
      <c r="B25" s="68" t="s">
        <v>117</v>
      </c>
      <c r="C25" s="69" t="s">
        <v>216</v>
      </c>
      <c r="D25" s="43">
        <v>35.83</v>
      </c>
      <c r="E25" s="43">
        <v>35.83</v>
      </c>
      <c r="F25" s="43"/>
      <c r="G25" s="43"/>
      <c r="H25" s="43"/>
      <c r="I25" s="43"/>
      <c r="J25" s="72"/>
    </row>
    <row r="26" ht="19.9" customHeight="1" spans="2:10">
      <c r="B26" s="68" t="s">
        <v>122</v>
      </c>
      <c r="C26" s="69" t="s">
        <v>217</v>
      </c>
      <c r="D26" s="43">
        <v>55.83</v>
      </c>
      <c r="E26" s="43">
        <v>55.83</v>
      </c>
      <c r="F26" s="43"/>
      <c r="G26" s="43"/>
      <c r="H26" s="43"/>
      <c r="I26" s="43"/>
      <c r="J26" s="72"/>
    </row>
    <row r="27" ht="19.9" customHeight="1" spans="1:10">
      <c r="A27" s="71"/>
      <c r="B27" s="68" t="s">
        <v>124</v>
      </c>
      <c r="C27" s="69" t="s">
        <v>218</v>
      </c>
      <c r="D27" s="43">
        <v>55.83</v>
      </c>
      <c r="E27" s="43">
        <v>55.83</v>
      </c>
      <c r="F27" s="43"/>
      <c r="G27" s="43"/>
      <c r="H27" s="43"/>
      <c r="I27" s="43"/>
      <c r="J27" s="72"/>
    </row>
    <row r="28" ht="19.9" customHeight="1" spans="1:10">
      <c r="A28" s="71"/>
      <c r="B28" s="68" t="s">
        <v>126</v>
      </c>
      <c r="C28" s="69" t="s">
        <v>219</v>
      </c>
      <c r="D28" s="43">
        <v>55.83</v>
      </c>
      <c r="E28" s="43">
        <v>55.83</v>
      </c>
      <c r="F28" s="43"/>
      <c r="G28" s="43"/>
      <c r="H28" s="43"/>
      <c r="I28" s="43"/>
      <c r="J28" s="72"/>
    </row>
    <row r="29" ht="19.9" customHeight="1" spans="1:10">
      <c r="A29" s="30"/>
      <c r="B29" s="38"/>
      <c r="C29" s="39" t="s">
        <v>68</v>
      </c>
      <c r="D29" s="43">
        <f>E29+H29+I29</f>
        <v>2409.2</v>
      </c>
      <c r="E29" s="10">
        <v>698.46</v>
      </c>
      <c r="F29" s="10"/>
      <c r="G29" s="10"/>
      <c r="H29" s="10">
        <v>40.34</v>
      </c>
      <c r="I29" s="10">
        <f>I7</f>
        <v>1670.4</v>
      </c>
      <c r="J29" s="42"/>
    </row>
    <row r="30" ht="8.5" customHeight="1" spans="1:10">
      <c r="A30" s="40"/>
      <c r="B30" s="41"/>
      <c r="C30" s="41"/>
      <c r="D30" s="41"/>
      <c r="E30" s="41"/>
      <c r="F30" s="41"/>
      <c r="G30" s="41"/>
      <c r="H30" s="41"/>
      <c r="I30" s="41"/>
      <c r="J30" s="41"/>
    </row>
  </sheetData>
  <mergeCells count="9">
    <mergeCell ref="B2:I2"/>
    <mergeCell ref="B3:C3"/>
    <mergeCell ref="E4:H4"/>
    <mergeCell ref="A9:A10"/>
    <mergeCell ref="A19:A20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4" workbookViewId="0">
      <selection activeCell="A27" sqref="$A27:$XFD27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0"/>
      <c r="B1" s="31" t="s">
        <v>220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221</v>
      </c>
      <c r="C2" s="3"/>
      <c r="D2" s="3"/>
      <c r="E2" s="3"/>
      <c r="F2" s="3"/>
      <c r="G2" s="3"/>
      <c r="H2" s="3"/>
      <c r="I2" s="32"/>
    </row>
    <row r="3" ht="17.05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35" customHeight="1" spans="1:9">
      <c r="A4" s="36"/>
      <c r="B4" s="37" t="s">
        <v>222</v>
      </c>
      <c r="C4" s="37"/>
      <c r="D4" s="37" t="s">
        <v>223</v>
      </c>
      <c r="E4" s="37"/>
      <c r="F4" s="37"/>
      <c r="G4" s="37"/>
      <c r="H4" s="37"/>
      <c r="I4" s="16"/>
    </row>
    <row r="5" ht="21.35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71"/>
      <c r="B6" s="68" t="s">
        <v>66</v>
      </c>
      <c r="C6" s="69" t="s">
        <v>67</v>
      </c>
      <c r="D6" s="43">
        <v>738.8</v>
      </c>
      <c r="E6" s="43">
        <v>698.46</v>
      </c>
      <c r="F6" s="43"/>
      <c r="G6" s="43"/>
      <c r="H6" s="43">
        <v>40.34</v>
      </c>
      <c r="I6" s="72"/>
    </row>
    <row r="7" ht="19.9" customHeight="1" spans="1:9">
      <c r="A7" s="71"/>
      <c r="B7" s="68" t="s">
        <v>224</v>
      </c>
      <c r="C7" s="69" t="s">
        <v>225</v>
      </c>
      <c r="D7" s="43">
        <v>707.34</v>
      </c>
      <c r="E7" s="43">
        <v>698.46</v>
      </c>
      <c r="F7" s="43"/>
      <c r="G7" s="43"/>
      <c r="H7" s="43">
        <v>8.88</v>
      </c>
      <c r="I7" s="72"/>
    </row>
    <row r="8" ht="19.9" customHeight="1" spans="1:9">
      <c r="A8" s="71"/>
      <c r="B8" s="68" t="s">
        <v>226</v>
      </c>
      <c r="C8" s="69" t="s">
        <v>227</v>
      </c>
      <c r="D8" s="43">
        <v>114.93</v>
      </c>
      <c r="E8" s="43">
        <v>114.93</v>
      </c>
      <c r="F8" s="43"/>
      <c r="G8" s="43"/>
      <c r="H8" s="43"/>
      <c r="I8" s="72"/>
    </row>
    <row r="9" ht="19.9" customHeight="1" spans="2:9">
      <c r="B9" s="68" t="s">
        <v>228</v>
      </c>
      <c r="C9" s="69" t="s">
        <v>229</v>
      </c>
      <c r="D9" s="43">
        <v>327.37</v>
      </c>
      <c r="E9" s="43">
        <v>327.37</v>
      </c>
      <c r="F9" s="43"/>
      <c r="G9" s="43"/>
      <c r="H9" s="43"/>
      <c r="I9" s="72"/>
    </row>
    <row r="10" ht="19.9" customHeight="1" spans="2:9">
      <c r="B10" s="68" t="s">
        <v>230</v>
      </c>
      <c r="C10" s="69" t="s">
        <v>231</v>
      </c>
      <c r="D10" s="43">
        <v>36.45</v>
      </c>
      <c r="E10" s="43">
        <v>36.45</v>
      </c>
      <c r="F10" s="43"/>
      <c r="G10" s="43"/>
      <c r="H10" s="43"/>
      <c r="I10" s="72"/>
    </row>
    <row r="11" ht="19.9" customHeight="1" spans="2:9">
      <c r="B11" s="68" t="s">
        <v>232</v>
      </c>
      <c r="C11" s="69" t="s">
        <v>233</v>
      </c>
      <c r="D11" s="43">
        <v>16.56</v>
      </c>
      <c r="E11" s="43">
        <v>16.56</v>
      </c>
      <c r="F11" s="43"/>
      <c r="G11" s="43"/>
      <c r="H11" s="43"/>
      <c r="I11" s="72"/>
    </row>
    <row r="12" ht="19.9" customHeight="1" spans="2:9">
      <c r="B12" s="68" t="s">
        <v>234</v>
      </c>
      <c r="C12" s="69" t="s">
        <v>235</v>
      </c>
      <c r="D12" s="43">
        <v>74.45</v>
      </c>
      <c r="E12" s="43">
        <v>74.45</v>
      </c>
      <c r="F12" s="43"/>
      <c r="G12" s="43"/>
      <c r="H12" s="43"/>
      <c r="I12" s="72"/>
    </row>
    <row r="13" ht="19.9" customHeight="1" spans="2:9">
      <c r="B13" s="68" t="s">
        <v>236</v>
      </c>
      <c r="C13" s="69" t="s">
        <v>237</v>
      </c>
      <c r="D13" s="43">
        <v>35.83</v>
      </c>
      <c r="E13" s="43">
        <v>35.83</v>
      </c>
      <c r="F13" s="43"/>
      <c r="G13" s="43"/>
      <c r="H13" s="43"/>
      <c r="I13" s="72"/>
    </row>
    <row r="14" ht="19.9" customHeight="1" spans="2:9">
      <c r="B14" s="68" t="s">
        <v>238</v>
      </c>
      <c r="C14" s="69" t="s">
        <v>239</v>
      </c>
      <c r="D14" s="43">
        <v>6.64</v>
      </c>
      <c r="E14" s="43">
        <v>6.64</v>
      </c>
      <c r="F14" s="43"/>
      <c r="G14" s="43"/>
      <c r="H14" s="43"/>
      <c r="I14" s="72"/>
    </row>
    <row r="15" ht="19.9" customHeight="1" spans="2:9">
      <c r="B15" s="68" t="s">
        <v>240</v>
      </c>
      <c r="C15" s="69" t="s">
        <v>241</v>
      </c>
      <c r="D15" s="43">
        <v>9.89</v>
      </c>
      <c r="E15" s="43">
        <v>1.01</v>
      </c>
      <c r="F15" s="43"/>
      <c r="G15" s="43"/>
      <c r="H15" s="43">
        <v>8.88</v>
      </c>
      <c r="I15" s="72"/>
    </row>
    <row r="16" ht="19.9" customHeight="1" spans="2:9">
      <c r="B16" s="68" t="s">
        <v>242</v>
      </c>
      <c r="C16" s="69" t="s">
        <v>243</v>
      </c>
      <c r="D16" s="43">
        <v>55.83</v>
      </c>
      <c r="E16" s="43">
        <v>55.83</v>
      </c>
      <c r="F16" s="43"/>
      <c r="G16" s="43"/>
      <c r="H16" s="43"/>
      <c r="I16" s="72"/>
    </row>
    <row r="17" ht="19.9" customHeight="1" spans="2:9">
      <c r="B17" s="68" t="s">
        <v>244</v>
      </c>
      <c r="C17" s="69" t="s">
        <v>245</v>
      </c>
      <c r="D17" s="43">
        <v>29.39</v>
      </c>
      <c r="E17" s="43">
        <v>29.39</v>
      </c>
      <c r="F17" s="43"/>
      <c r="G17" s="43"/>
      <c r="H17" s="43"/>
      <c r="I17" s="72"/>
    </row>
    <row r="18" ht="19.9" customHeight="1" spans="2:9">
      <c r="B18" s="68" t="s">
        <v>246</v>
      </c>
      <c r="C18" s="69" t="s">
        <v>247</v>
      </c>
      <c r="D18" s="43">
        <v>31.46</v>
      </c>
      <c r="E18" s="43"/>
      <c r="F18" s="43"/>
      <c r="G18" s="43"/>
      <c r="H18" s="43">
        <v>31.46</v>
      </c>
      <c r="I18" s="72"/>
    </row>
    <row r="19" ht="19.9" customHeight="1" spans="1:9">
      <c r="A19" s="71"/>
      <c r="B19" s="68" t="s">
        <v>248</v>
      </c>
      <c r="C19" s="69" t="s">
        <v>249</v>
      </c>
      <c r="D19" s="43">
        <v>2</v>
      </c>
      <c r="E19" s="43"/>
      <c r="F19" s="43"/>
      <c r="G19" s="43"/>
      <c r="H19" s="43">
        <v>2</v>
      </c>
      <c r="I19" s="72"/>
    </row>
    <row r="20" ht="19.9" customHeight="1" spans="2:9">
      <c r="B20" s="68" t="s">
        <v>250</v>
      </c>
      <c r="C20" s="69" t="s">
        <v>251</v>
      </c>
      <c r="D20" s="43">
        <v>2.4</v>
      </c>
      <c r="E20" s="43"/>
      <c r="F20" s="43"/>
      <c r="G20" s="43"/>
      <c r="H20" s="43">
        <v>2.4</v>
      </c>
      <c r="I20" s="72"/>
    </row>
    <row r="21" ht="19.9" customHeight="1" spans="2:9">
      <c r="B21" s="68" t="s">
        <v>252</v>
      </c>
      <c r="C21" s="69" t="s">
        <v>253</v>
      </c>
      <c r="D21" s="43">
        <v>0.8</v>
      </c>
      <c r="E21" s="43"/>
      <c r="F21" s="43"/>
      <c r="G21" s="43"/>
      <c r="H21" s="43">
        <v>0.8</v>
      </c>
      <c r="I21" s="72"/>
    </row>
    <row r="22" ht="19.9" customHeight="1" spans="2:9">
      <c r="B22" s="68" t="s">
        <v>254</v>
      </c>
      <c r="C22" s="69" t="s">
        <v>255</v>
      </c>
      <c r="D22" s="43">
        <v>3</v>
      </c>
      <c r="E22" s="43"/>
      <c r="F22" s="43"/>
      <c r="G22" s="43"/>
      <c r="H22" s="43">
        <v>3</v>
      </c>
      <c r="I22" s="72"/>
    </row>
    <row r="23" ht="19.9" customHeight="1" spans="2:9">
      <c r="B23" s="68" t="s">
        <v>256</v>
      </c>
      <c r="C23" s="69" t="s">
        <v>257</v>
      </c>
      <c r="D23" s="43">
        <v>1.3</v>
      </c>
      <c r="E23" s="43"/>
      <c r="F23" s="43"/>
      <c r="G23" s="43"/>
      <c r="H23" s="43">
        <v>1.3</v>
      </c>
      <c r="I23" s="72"/>
    </row>
    <row r="24" ht="19.9" customHeight="1" spans="2:9">
      <c r="B24" s="68" t="s">
        <v>258</v>
      </c>
      <c r="C24" s="69" t="s">
        <v>259</v>
      </c>
      <c r="D24" s="43">
        <v>1.32</v>
      </c>
      <c r="E24" s="43"/>
      <c r="F24" s="43"/>
      <c r="G24" s="43"/>
      <c r="H24" s="43">
        <v>1.32</v>
      </c>
      <c r="I24" s="72"/>
    </row>
    <row r="25" ht="19.9" customHeight="1" spans="2:9">
      <c r="B25" s="68" t="s">
        <v>260</v>
      </c>
      <c r="C25" s="69" t="s">
        <v>261</v>
      </c>
      <c r="D25" s="43">
        <v>9.67</v>
      </c>
      <c r="E25" s="43"/>
      <c r="F25" s="43"/>
      <c r="G25" s="43"/>
      <c r="H25" s="43">
        <v>9.67</v>
      </c>
      <c r="I25" s="72"/>
    </row>
    <row r="26" ht="19.9" customHeight="1" spans="2:9">
      <c r="B26" s="68" t="s">
        <v>262</v>
      </c>
      <c r="C26" s="69" t="s">
        <v>263</v>
      </c>
      <c r="D26" s="43">
        <v>0.14</v>
      </c>
      <c r="E26" s="43"/>
      <c r="F26" s="43"/>
      <c r="G26" s="43"/>
      <c r="H26" s="43">
        <v>0.14</v>
      </c>
      <c r="I26" s="72"/>
    </row>
    <row r="27" ht="19.9" customHeight="1" spans="2:9">
      <c r="B27" s="68" t="s">
        <v>264</v>
      </c>
      <c r="C27" s="69" t="s">
        <v>265</v>
      </c>
      <c r="D27" s="43">
        <v>3</v>
      </c>
      <c r="E27" s="43"/>
      <c r="F27" s="43"/>
      <c r="G27" s="43"/>
      <c r="H27" s="43">
        <v>3</v>
      </c>
      <c r="I27" s="72"/>
    </row>
    <row r="28" ht="19.9" customHeight="1" spans="2:9">
      <c r="B28" s="68" t="s">
        <v>266</v>
      </c>
      <c r="C28" s="69" t="s">
        <v>267</v>
      </c>
      <c r="D28" s="43">
        <v>7.83</v>
      </c>
      <c r="E28" s="43"/>
      <c r="F28" s="43"/>
      <c r="G28" s="43"/>
      <c r="H28" s="43">
        <v>7.83</v>
      </c>
      <c r="I28" s="72"/>
    </row>
    <row r="29" ht="19.9" customHeight="1" spans="1:9">
      <c r="A29" s="30"/>
      <c r="B29" s="38"/>
      <c r="C29" s="39" t="s">
        <v>68</v>
      </c>
      <c r="D29" s="10">
        <v>738.8</v>
      </c>
      <c r="E29" s="10">
        <v>698.46</v>
      </c>
      <c r="F29" s="10"/>
      <c r="G29" s="10"/>
      <c r="H29" s="10">
        <v>40.34</v>
      </c>
      <c r="I29" s="42"/>
    </row>
    <row r="30" ht="8.5" customHeight="1" spans="1:9">
      <c r="A30" s="40"/>
      <c r="B30" s="41"/>
      <c r="C30" s="41"/>
      <c r="D30" s="41"/>
      <c r="E30" s="41"/>
      <c r="F30" s="41"/>
      <c r="G30" s="41"/>
      <c r="H30" s="41"/>
      <c r="I30" s="41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2" sqref="I12"/>
    </sheetView>
  </sheetViews>
  <sheetFormatPr defaultColWidth="9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8"/>
      <c r="B1" s="2" t="s">
        <v>268</v>
      </c>
      <c r="C1" s="2"/>
      <c r="D1" s="1"/>
      <c r="E1" s="18"/>
      <c r="F1" s="18"/>
      <c r="G1" s="18"/>
      <c r="H1" s="18" t="s">
        <v>269</v>
      </c>
      <c r="I1" s="18"/>
      <c r="J1" s="26"/>
    </row>
    <row r="2" ht="22.6" customHeight="1" spans="1:10">
      <c r="A2" s="18"/>
      <c r="B2" s="19" t="s">
        <v>270</v>
      </c>
      <c r="C2" s="19"/>
      <c r="D2" s="19"/>
      <c r="E2" s="19"/>
      <c r="F2" s="19"/>
      <c r="G2" s="19"/>
      <c r="H2" s="19"/>
      <c r="I2" s="19"/>
      <c r="J2" s="26" t="s">
        <v>271</v>
      </c>
    </row>
    <row r="3" ht="17.05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35" customHeight="1" spans="1:10">
      <c r="A4" s="21"/>
      <c r="B4" s="7" t="s">
        <v>272</v>
      </c>
      <c r="C4" s="7" t="s">
        <v>273</v>
      </c>
      <c r="D4" s="7" t="s">
        <v>274</v>
      </c>
      <c r="E4" s="7" t="s">
        <v>275</v>
      </c>
      <c r="F4" s="7" t="s">
        <v>276</v>
      </c>
      <c r="G4" s="7"/>
      <c r="H4" s="7"/>
      <c r="I4" s="7" t="s">
        <v>277</v>
      </c>
      <c r="J4" s="26"/>
    </row>
    <row r="5" ht="21.35" customHeight="1" spans="1:10">
      <c r="A5" s="21"/>
      <c r="B5" s="7"/>
      <c r="C5" s="7"/>
      <c r="D5" s="7"/>
      <c r="E5" s="7"/>
      <c r="F5" s="7" t="s">
        <v>58</v>
      </c>
      <c r="G5" s="7" t="s">
        <v>278</v>
      </c>
      <c r="H5" s="7" t="s">
        <v>279</v>
      </c>
      <c r="I5" s="7"/>
      <c r="J5" s="26"/>
    </row>
    <row r="6" ht="19.9" customHeight="1" spans="1:10">
      <c r="A6" s="22"/>
      <c r="B6" s="23" t="s">
        <v>68</v>
      </c>
      <c r="C6" s="23"/>
      <c r="D6" s="24">
        <f>D7</f>
        <v>7.13</v>
      </c>
      <c r="E6" s="24">
        <f>E7</f>
        <v>0</v>
      </c>
      <c r="F6" s="24">
        <f>F7</f>
        <v>7</v>
      </c>
      <c r="G6" s="24">
        <f>G7</f>
        <v>0</v>
      </c>
      <c r="H6" s="24">
        <f>H7</f>
        <v>7</v>
      </c>
      <c r="I6" s="24">
        <f>I7</f>
        <v>1.3</v>
      </c>
      <c r="J6" s="28"/>
    </row>
    <row r="7" ht="19.9" customHeight="1" spans="1:10">
      <c r="A7" s="21"/>
      <c r="B7" s="68" t="s">
        <v>64</v>
      </c>
      <c r="C7" s="69" t="s">
        <v>65</v>
      </c>
      <c r="D7" s="70">
        <f>D8</f>
        <v>7.13</v>
      </c>
      <c r="E7" s="70">
        <f>E8</f>
        <v>0</v>
      </c>
      <c r="F7" s="70">
        <f>F8</f>
        <v>7</v>
      </c>
      <c r="G7" s="70">
        <f>G8</f>
        <v>0</v>
      </c>
      <c r="H7" s="70">
        <f>H8</f>
        <v>7</v>
      </c>
      <c r="I7" s="70">
        <f>I8</f>
        <v>1.3</v>
      </c>
      <c r="J7" s="26"/>
    </row>
    <row r="8" ht="19.9" customHeight="1" spans="1:10">
      <c r="A8" s="21"/>
      <c r="B8" s="68" t="s">
        <v>66</v>
      </c>
      <c r="C8" s="69" t="s">
        <v>67</v>
      </c>
      <c r="D8" s="70">
        <v>7.13</v>
      </c>
      <c r="E8" s="70"/>
      <c r="F8" s="70">
        <v>7</v>
      </c>
      <c r="G8" s="70"/>
      <c r="H8" s="70">
        <v>7</v>
      </c>
      <c r="I8" s="70">
        <v>1.3</v>
      </c>
      <c r="J8" s="26"/>
    </row>
    <row r="9" ht="8.5" customHeight="1" spans="1:10">
      <c r="A9" s="25"/>
      <c r="B9" s="25"/>
      <c r="C9" s="25"/>
      <c r="D9" s="25"/>
      <c r="E9" s="25"/>
      <c r="F9" s="25"/>
      <c r="G9" s="25"/>
      <c r="H9" s="25"/>
      <c r="I9" s="25"/>
      <c r="J9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2"/>
  <sheetViews>
    <sheetView topLeftCell="A25" workbookViewId="0">
      <selection activeCell="E144" sqref="E144"/>
    </sheetView>
  </sheetViews>
  <sheetFormatPr defaultColWidth="9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6"/>
      <c r="B1" s="2" t="s">
        <v>280</v>
      </c>
      <c r="C1" s="1"/>
      <c r="D1" s="61"/>
      <c r="E1" s="61"/>
      <c r="F1" s="61"/>
      <c r="G1" s="61"/>
      <c r="H1" s="61"/>
      <c r="I1" s="61"/>
      <c r="J1" s="61"/>
      <c r="K1" s="61"/>
      <c r="L1" s="61"/>
      <c r="M1" s="53"/>
    </row>
    <row r="2" ht="19.9" customHeight="1" spans="1:13">
      <c r="A2" s="6"/>
      <c r="B2" s="62" t="s">
        <v>281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53"/>
    </row>
    <row r="3" ht="17.05" customHeight="1" spans="1:13">
      <c r="A3" s="6"/>
      <c r="B3" s="5"/>
      <c r="C3" s="5"/>
      <c r="D3" s="5"/>
      <c r="E3" s="5"/>
      <c r="F3" s="5"/>
      <c r="G3" s="5"/>
      <c r="H3" s="5"/>
      <c r="I3" s="5"/>
      <c r="J3" s="66" t="s">
        <v>3</v>
      </c>
      <c r="K3" s="66"/>
      <c r="L3" s="66"/>
      <c r="M3" s="53"/>
    </row>
    <row r="4" ht="21.35" customHeight="1" spans="1:13">
      <c r="A4" s="6"/>
      <c r="B4" s="63" t="s">
        <v>273</v>
      </c>
      <c r="C4" s="63" t="s">
        <v>282</v>
      </c>
      <c r="D4" s="63" t="s">
        <v>7</v>
      </c>
      <c r="E4" s="63" t="s">
        <v>283</v>
      </c>
      <c r="F4" s="63" t="s">
        <v>284</v>
      </c>
      <c r="G4" s="63" t="s">
        <v>285</v>
      </c>
      <c r="H4" s="63" t="s">
        <v>286</v>
      </c>
      <c r="I4" s="63" t="s">
        <v>287</v>
      </c>
      <c r="J4" s="63" t="s">
        <v>288</v>
      </c>
      <c r="K4" s="63" t="s">
        <v>289</v>
      </c>
      <c r="L4" s="63" t="s">
        <v>290</v>
      </c>
      <c r="M4" s="53"/>
    </row>
    <row r="5" ht="19.9" customHeight="1" spans="1:13">
      <c r="A5" s="6"/>
      <c r="B5" s="64" t="s">
        <v>291</v>
      </c>
      <c r="C5" s="64" t="s">
        <v>292</v>
      </c>
      <c r="D5" s="65">
        <v>495.91</v>
      </c>
      <c r="E5" s="64" t="s">
        <v>293</v>
      </c>
      <c r="F5" s="64" t="s">
        <v>294</v>
      </c>
      <c r="G5" s="64" t="s">
        <v>295</v>
      </c>
      <c r="H5" s="64" t="s">
        <v>296</v>
      </c>
      <c r="I5" s="67" t="s">
        <v>297</v>
      </c>
      <c r="J5" s="67" t="s">
        <v>298</v>
      </c>
      <c r="K5" s="67" t="s">
        <v>299</v>
      </c>
      <c r="L5" s="67" t="s">
        <v>300</v>
      </c>
      <c r="M5" s="53"/>
    </row>
    <row r="6" ht="19.9" customHeight="1" spans="1:13">
      <c r="A6" s="6"/>
      <c r="B6" s="64"/>
      <c r="C6" s="64"/>
      <c r="D6" s="65"/>
      <c r="E6" s="64" t="s">
        <v>301</v>
      </c>
      <c r="F6" s="64" t="s">
        <v>302</v>
      </c>
      <c r="G6" s="64" t="s">
        <v>303</v>
      </c>
      <c r="H6" s="64" t="s">
        <v>296</v>
      </c>
      <c r="I6" s="67" t="s">
        <v>297</v>
      </c>
      <c r="J6" s="67" t="s">
        <v>298</v>
      </c>
      <c r="K6" s="67" t="s">
        <v>304</v>
      </c>
      <c r="L6" s="67" t="s">
        <v>300</v>
      </c>
      <c r="M6" s="53"/>
    </row>
    <row r="7" ht="19.9" customHeight="1" spans="1:13">
      <c r="A7" s="6"/>
      <c r="B7" s="64"/>
      <c r="C7" s="64"/>
      <c r="D7" s="65"/>
      <c r="E7" s="64" t="s">
        <v>293</v>
      </c>
      <c r="F7" s="64" t="s">
        <v>305</v>
      </c>
      <c r="G7" s="64" t="s">
        <v>306</v>
      </c>
      <c r="H7" s="64" t="s">
        <v>296</v>
      </c>
      <c r="I7" s="67" t="s">
        <v>307</v>
      </c>
      <c r="J7" s="67" t="s">
        <v>308</v>
      </c>
      <c r="K7" s="67" t="s">
        <v>299</v>
      </c>
      <c r="L7" s="67" t="s">
        <v>300</v>
      </c>
      <c r="M7" s="53"/>
    </row>
    <row r="8" ht="19.9" customHeight="1" spans="1:13">
      <c r="A8" s="6"/>
      <c r="B8" s="64"/>
      <c r="C8" s="64"/>
      <c r="D8" s="65"/>
      <c r="E8" s="64" t="s">
        <v>293</v>
      </c>
      <c r="F8" s="64" t="s">
        <v>305</v>
      </c>
      <c r="G8" s="64" t="s">
        <v>309</v>
      </c>
      <c r="H8" s="64" t="s">
        <v>296</v>
      </c>
      <c r="I8" s="67" t="s">
        <v>297</v>
      </c>
      <c r="J8" s="67" t="s">
        <v>298</v>
      </c>
      <c r="K8" s="67" t="s">
        <v>299</v>
      </c>
      <c r="L8" s="67" t="s">
        <v>300</v>
      </c>
      <c r="M8" s="53"/>
    </row>
    <row r="9" ht="19.9" customHeight="1" spans="1:13">
      <c r="A9" s="6"/>
      <c r="B9" s="64"/>
      <c r="C9" s="64" t="s">
        <v>310</v>
      </c>
      <c r="D9" s="65">
        <v>1.01</v>
      </c>
      <c r="E9" s="64" t="s">
        <v>293</v>
      </c>
      <c r="F9" s="64" t="s">
        <v>305</v>
      </c>
      <c r="G9" s="64" t="s">
        <v>306</v>
      </c>
      <c r="H9" s="64" t="s">
        <v>296</v>
      </c>
      <c r="I9" s="67" t="s">
        <v>307</v>
      </c>
      <c r="J9" s="67" t="s">
        <v>308</v>
      </c>
      <c r="K9" s="67" t="s">
        <v>299</v>
      </c>
      <c r="L9" s="67" t="s">
        <v>300</v>
      </c>
      <c r="M9" s="53"/>
    </row>
    <row r="10" ht="19.9" customHeight="1" spans="1:13">
      <c r="A10" s="6"/>
      <c r="B10" s="64"/>
      <c r="C10" s="64"/>
      <c r="D10" s="65"/>
      <c r="E10" s="64" t="s">
        <v>301</v>
      </c>
      <c r="F10" s="64" t="s">
        <v>302</v>
      </c>
      <c r="G10" s="64" t="s">
        <v>303</v>
      </c>
      <c r="H10" s="64" t="s">
        <v>296</v>
      </c>
      <c r="I10" s="67" t="s">
        <v>297</v>
      </c>
      <c r="J10" s="67" t="s">
        <v>298</v>
      </c>
      <c r="K10" s="67" t="s">
        <v>304</v>
      </c>
      <c r="L10" s="67" t="s">
        <v>300</v>
      </c>
      <c r="M10" s="53"/>
    </row>
    <row r="11" ht="19.9" customHeight="1" spans="1:13">
      <c r="A11" s="6"/>
      <c r="B11" s="64"/>
      <c r="C11" s="64"/>
      <c r="D11" s="65"/>
      <c r="E11" s="64" t="s">
        <v>293</v>
      </c>
      <c r="F11" s="64" t="s">
        <v>305</v>
      </c>
      <c r="G11" s="64" t="s">
        <v>309</v>
      </c>
      <c r="H11" s="64" t="s">
        <v>296</v>
      </c>
      <c r="I11" s="67" t="s">
        <v>297</v>
      </c>
      <c r="J11" s="67" t="s">
        <v>298</v>
      </c>
      <c r="K11" s="67" t="s">
        <v>299</v>
      </c>
      <c r="L11" s="67" t="s">
        <v>300</v>
      </c>
      <c r="M11" s="53"/>
    </row>
    <row r="12" ht="19.9" customHeight="1" spans="1:13">
      <c r="A12" s="6"/>
      <c r="B12" s="64"/>
      <c r="C12" s="64"/>
      <c r="D12" s="65"/>
      <c r="E12" s="64" t="s">
        <v>293</v>
      </c>
      <c r="F12" s="64" t="s">
        <v>294</v>
      </c>
      <c r="G12" s="64" t="s">
        <v>295</v>
      </c>
      <c r="H12" s="64" t="s">
        <v>296</v>
      </c>
      <c r="I12" s="67" t="s">
        <v>297</v>
      </c>
      <c r="J12" s="67" t="s">
        <v>298</v>
      </c>
      <c r="K12" s="67" t="s">
        <v>299</v>
      </c>
      <c r="L12" s="67" t="s">
        <v>300</v>
      </c>
      <c r="M12" s="53"/>
    </row>
    <row r="13" ht="19.9" customHeight="1" spans="1:13">
      <c r="A13" s="6"/>
      <c r="B13" s="64"/>
      <c r="C13" s="64" t="s">
        <v>311</v>
      </c>
      <c r="D13" s="65">
        <v>28.79</v>
      </c>
      <c r="E13" s="64" t="s">
        <v>293</v>
      </c>
      <c r="F13" s="64" t="s">
        <v>305</v>
      </c>
      <c r="G13" s="64" t="s">
        <v>309</v>
      </c>
      <c r="H13" s="64" t="s">
        <v>296</v>
      </c>
      <c r="I13" s="67" t="s">
        <v>297</v>
      </c>
      <c r="J13" s="67" t="s">
        <v>298</v>
      </c>
      <c r="K13" s="67" t="s">
        <v>299</v>
      </c>
      <c r="L13" s="67" t="s">
        <v>300</v>
      </c>
      <c r="M13" s="53"/>
    </row>
    <row r="14" ht="19.9" customHeight="1" spans="1:13">
      <c r="A14" s="6"/>
      <c r="B14" s="64"/>
      <c r="C14" s="64"/>
      <c r="D14" s="65"/>
      <c r="E14" s="64" t="s">
        <v>293</v>
      </c>
      <c r="F14" s="64" t="s">
        <v>294</v>
      </c>
      <c r="G14" s="64" t="s">
        <v>295</v>
      </c>
      <c r="H14" s="64" t="s">
        <v>296</v>
      </c>
      <c r="I14" s="67" t="s">
        <v>297</v>
      </c>
      <c r="J14" s="67" t="s">
        <v>298</v>
      </c>
      <c r="K14" s="67" t="s">
        <v>299</v>
      </c>
      <c r="L14" s="67" t="s">
        <v>300</v>
      </c>
      <c r="M14" s="53"/>
    </row>
    <row r="15" ht="19.9" customHeight="1" spans="1:13">
      <c r="A15" s="6"/>
      <c r="B15" s="64"/>
      <c r="C15" s="64"/>
      <c r="D15" s="65"/>
      <c r="E15" s="64" t="s">
        <v>293</v>
      </c>
      <c r="F15" s="64" t="s">
        <v>305</v>
      </c>
      <c r="G15" s="64" t="s">
        <v>306</v>
      </c>
      <c r="H15" s="64" t="s">
        <v>296</v>
      </c>
      <c r="I15" s="67" t="s">
        <v>307</v>
      </c>
      <c r="J15" s="67" t="s">
        <v>308</v>
      </c>
      <c r="K15" s="67" t="s">
        <v>299</v>
      </c>
      <c r="L15" s="67" t="s">
        <v>300</v>
      </c>
      <c r="M15" s="53"/>
    </row>
    <row r="16" ht="19.9" customHeight="1" spans="1:13">
      <c r="A16" s="6"/>
      <c r="B16" s="64"/>
      <c r="C16" s="64"/>
      <c r="D16" s="65"/>
      <c r="E16" s="64" t="s">
        <v>301</v>
      </c>
      <c r="F16" s="64" t="s">
        <v>302</v>
      </c>
      <c r="G16" s="64" t="s">
        <v>303</v>
      </c>
      <c r="H16" s="64" t="s">
        <v>296</v>
      </c>
      <c r="I16" s="67" t="s">
        <v>297</v>
      </c>
      <c r="J16" s="67" t="s">
        <v>298</v>
      </c>
      <c r="K16" s="67" t="s">
        <v>304</v>
      </c>
      <c r="L16" s="67" t="s">
        <v>300</v>
      </c>
      <c r="M16" s="53"/>
    </row>
    <row r="17" ht="19.9" customHeight="1" spans="1:13">
      <c r="A17" s="6"/>
      <c r="B17" s="64"/>
      <c r="C17" s="64" t="s">
        <v>312</v>
      </c>
      <c r="D17" s="65">
        <v>74.45</v>
      </c>
      <c r="E17" s="64" t="s">
        <v>301</v>
      </c>
      <c r="F17" s="64" t="s">
        <v>302</v>
      </c>
      <c r="G17" s="64" t="s">
        <v>303</v>
      </c>
      <c r="H17" s="64" t="s">
        <v>296</v>
      </c>
      <c r="I17" s="67" t="s">
        <v>297</v>
      </c>
      <c r="J17" s="67" t="s">
        <v>298</v>
      </c>
      <c r="K17" s="67" t="s">
        <v>304</v>
      </c>
      <c r="L17" s="67" t="s">
        <v>300</v>
      </c>
      <c r="M17" s="53"/>
    </row>
    <row r="18" ht="19.9" customHeight="1" spans="1:13">
      <c r="A18" s="6"/>
      <c r="B18" s="64"/>
      <c r="C18" s="64"/>
      <c r="D18" s="65"/>
      <c r="E18" s="64" t="s">
        <v>293</v>
      </c>
      <c r="F18" s="64" t="s">
        <v>305</v>
      </c>
      <c r="G18" s="64" t="s">
        <v>306</v>
      </c>
      <c r="H18" s="64" t="s">
        <v>296</v>
      </c>
      <c r="I18" s="67" t="s">
        <v>307</v>
      </c>
      <c r="J18" s="67" t="s">
        <v>308</v>
      </c>
      <c r="K18" s="67" t="s">
        <v>299</v>
      </c>
      <c r="L18" s="67" t="s">
        <v>300</v>
      </c>
      <c r="M18" s="53"/>
    </row>
    <row r="19" ht="19.9" customHeight="1" spans="1:13">
      <c r="A19" s="6"/>
      <c r="B19" s="64"/>
      <c r="C19" s="64"/>
      <c r="D19" s="65"/>
      <c r="E19" s="64" t="s">
        <v>293</v>
      </c>
      <c r="F19" s="64" t="s">
        <v>294</v>
      </c>
      <c r="G19" s="64" t="s">
        <v>295</v>
      </c>
      <c r="H19" s="64" t="s">
        <v>296</v>
      </c>
      <c r="I19" s="67" t="s">
        <v>297</v>
      </c>
      <c r="J19" s="67" t="s">
        <v>298</v>
      </c>
      <c r="K19" s="67" t="s">
        <v>299</v>
      </c>
      <c r="L19" s="67" t="s">
        <v>300</v>
      </c>
      <c r="M19" s="53"/>
    </row>
    <row r="20" ht="19.9" customHeight="1" spans="1:13">
      <c r="A20" s="6"/>
      <c r="B20" s="64"/>
      <c r="C20" s="64"/>
      <c r="D20" s="65"/>
      <c r="E20" s="64" t="s">
        <v>293</v>
      </c>
      <c r="F20" s="64" t="s">
        <v>305</v>
      </c>
      <c r="G20" s="64" t="s">
        <v>309</v>
      </c>
      <c r="H20" s="64" t="s">
        <v>296</v>
      </c>
      <c r="I20" s="67" t="s">
        <v>297</v>
      </c>
      <c r="J20" s="67" t="s">
        <v>298</v>
      </c>
      <c r="K20" s="67" t="s">
        <v>299</v>
      </c>
      <c r="L20" s="67" t="s">
        <v>300</v>
      </c>
      <c r="M20" s="53"/>
    </row>
    <row r="21" ht="19.9" customHeight="1" spans="1:13">
      <c r="A21" s="6"/>
      <c r="B21" s="64"/>
      <c r="C21" s="64" t="s">
        <v>313</v>
      </c>
      <c r="D21" s="65">
        <v>35.83</v>
      </c>
      <c r="E21" s="64" t="s">
        <v>293</v>
      </c>
      <c r="F21" s="64" t="s">
        <v>305</v>
      </c>
      <c r="G21" s="64" t="s">
        <v>306</v>
      </c>
      <c r="H21" s="64" t="s">
        <v>296</v>
      </c>
      <c r="I21" s="67" t="s">
        <v>307</v>
      </c>
      <c r="J21" s="67" t="s">
        <v>308</v>
      </c>
      <c r="K21" s="67" t="s">
        <v>299</v>
      </c>
      <c r="L21" s="67" t="s">
        <v>300</v>
      </c>
      <c r="M21" s="53"/>
    </row>
    <row r="22" ht="19.9" customHeight="1" spans="1:13">
      <c r="A22" s="6"/>
      <c r="B22" s="64"/>
      <c r="C22" s="64"/>
      <c r="D22" s="65"/>
      <c r="E22" s="64" t="s">
        <v>301</v>
      </c>
      <c r="F22" s="64" t="s">
        <v>302</v>
      </c>
      <c r="G22" s="64" t="s">
        <v>303</v>
      </c>
      <c r="H22" s="64" t="s">
        <v>296</v>
      </c>
      <c r="I22" s="67" t="s">
        <v>297</v>
      </c>
      <c r="J22" s="67" t="s">
        <v>298</v>
      </c>
      <c r="K22" s="67" t="s">
        <v>304</v>
      </c>
      <c r="L22" s="67" t="s">
        <v>300</v>
      </c>
      <c r="M22" s="53"/>
    </row>
    <row r="23" ht="19.9" customHeight="1" spans="1:13">
      <c r="A23" s="6"/>
      <c r="B23" s="64"/>
      <c r="C23" s="64"/>
      <c r="D23" s="65"/>
      <c r="E23" s="64" t="s">
        <v>293</v>
      </c>
      <c r="F23" s="64" t="s">
        <v>294</v>
      </c>
      <c r="G23" s="64" t="s">
        <v>295</v>
      </c>
      <c r="H23" s="64" t="s">
        <v>296</v>
      </c>
      <c r="I23" s="67" t="s">
        <v>297</v>
      </c>
      <c r="J23" s="67" t="s">
        <v>298</v>
      </c>
      <c r="K23" s="67" t="s">
        <v>299</v>
      </c>
      <c r="L23" s="67" t="s">
        <v>300</v>
      </c>
      <c r="M23" s="53"/>
    </row>
    <row r="24" ht="19.9" customHeight="1" spans="1:13">
      <c r="A24" s="6"/>
      <c r="B24" s="64"/>
      <c r="C24" s="64"/>
      <c r="D24" s="65"/>
      <c r="E24" s="64" t="s">
        <v>293</v>
      </c>
      <c r="F24" s="64" t="s">
        <v>305</v>
      </c>
      <c r="G24" s="64" t="s">
        <v>309</v>
      </c>
      <c r="H24" s="64" t="s">
        <v>296</v>
      </c>
      <c r="I24" s="67" t="s">
        <v>297</v>
      </c>
      <c r="J24" s="67" t="s">
        <v>298</v>
      </c>
      <c r="K24" s="67" t="s">
        <v>299</v>
      </c>
      <c r="L24" s="67" t="s">
        <v>300</v>
      </c>
      <c r="M24" s="53"/>
    </row>
    <row r="25" ht="19.9" customHeight="1" spans="1:13">
      <c r="A25" s="6"/>
      <c r="B25" s="64"/>
      <c r="C25" s="64" t="s">
        <v>314</v>
      </c>
      <c r="D25" s="65">
        <v>6.64</v>
      </c>
      <c r="E25" s="64" t="s">
        <v>293</v>
      </c>
      <c r="F25" s="64" t="s">
        <v>305</v>
      </c>
      <c r="G25" s="64" t="s">
        <v>309</v>
      </c>
      <c r="H25" s="64" t="s">
        <v>296</v>
      </c>
      <c r="I25" s="67" t="s">
        <v>297</v>
      </c>
      <c r="J25" s="67" t="s">
        <v>298</v>
      </c>
      <c r="K25" s="67" t="s">
        <v>299</v>
      </c>
      <c r="L25" s="67" t="s">
        <v>300</v>
      </c>
      <c r="M25" s="53"/>
    </row>
    <row r="26" ht="19.9" customHeight="1" spans="1:13">
      <c r="A26" s="6"/>
      <c r="B26" s="64"/>
      <c r="C26" s="64"/>
      <c r="D26" s="65"/>
      <c r="E26" s="64" t="s">
        <v>301</v>
      </c>
      <c r="F26" s="64" t="s">
        <v>302</v>
      </c>
      <c r="G26" s="64" t="s">
        <v>303</v>
      </c>
      <c r="H26" s="64" t="s">
        <v>296</v>
      </c>
      <c r="I26" s="67" t="s">
        <v>297</v>
      </c>
      <c r="J26" s="67" t="s">
        <v>298</v>
      </c>
      <c r="K26" s="67" t="s">
        <v>304</v>
      </c>
      <c r="L26" s="67" t="s">
        <v>300</v>
      </c>
      <c r="M26" s="53"/>
    </row>
    <row r="27" ht="19.9" customHeight="1" spans="1:13">
      <c r="A27" s="6"/>
      <c r="B27" s="64"/>
      <c r="C27" s="64"/>
      <c r="D27" s="65"/>
      <c r="E27" s="64" t="s">
        <v>293</v>
      </c>
      <c r="F27" s="64" t="s">
        <v>294</v>
      </c>
      <c r="G27" s="64" t="s">
        <v>295</v>
      </c>
      <c r="H27" s="64" t="s">
        <v>296</v>
      </c>
      <c r="I27" s="67" t="s">
        <v>297</v>
      </c>
      <c r="J27" s="67" t="s">
        <v>298</v>
      </c>
      <c r="K27" s="67" t="s">
        <v>299</v>
      </c>
      <c r="L27" s="67" t="s">
        <v>300</v>
      </c>
      <c r="M27" s="53"/>
    </row>
    <row r="28" ht="19.9" customHeight="1" spans="1:13">
      <c r="A28" s="6"/>
      <c r="B28" s="64"/>
      <c r="C28" s="64"/>
      <c r="D28" s="65"/>
      <c r="E28" s="64" t="s">
        <v>293</v>
      </c>
      <c r="F28" s="64" t="s">
        <v>305</v>
      </c>
      <c r="G28" s="64" t="s">
        <v>306</v>
      </c>
      <c r="H28" s="64" t="s">
        <v>296</v>
      </c>
      <c r="I28" s="67" t="s">
        <v>307</v>
      </c>
      <c r="J28" s="67" t="s">
        <v>308</v>
      </c>
      <c r="K28" s="67" t="s">
        <v>299</v>
      </c>
      <c r="L28" s="67" t="s">
        <v>300</v>
      </c>
      <c r="M28" s="53"/>
    </row>
    <row r="29" ht="19.9" customHeight="1" spans="1:13">
      <c r="A29" s="6"/>
      <c r="B29" s="64"/>
      <c r="C29" s="64" t="s">
        <v>315</v>
      </c>
      <c r="D29" s="65">
        <v>55.83</v>
      </c>
      <c r="E29" s="64" t="s">
        <v>293</v>
      </c>
      <c r="F29" s="64" t="s">
        <v>294</v>
      </c>
      <c r="G29" s="64" t="s">
        <v>295</v>
      </c>
      <c r="H29" s="64" t="s">
        <v>296</v>
      </c>
      <c r="I29" s="67" t="s">
        <v>297</v>
      </c>
      <c r="J29" s="67" t="s">
        <v>298</v>
      </c>
      <c r="K29" s="67" t="s">
        <v>299</v>
      </c>
      <c r="L29" s="67" t="s">
        <v>300</v>
      </c>
      <c r="M29" s="53"/>
    </row>
    <row r="30" ht="19.9" customHeight="1" spans="1:13">
      <c r="A30" s="6"/>
      <c r="B30" s="64"/>
      <c r="C30" s="64"/>
      <c r="D30" s="65"/>
      <c r="E30" s="64" t="s">
        <v>293</v>
      </c>
      <c r="F30" s="64" t="s">
        <v>305</v>
      </c>
      <c r="G30" s="64" t="s">
        <v>306</v>
      </c>
      <c r="H30" s="64" t="s">
        <v>296</v>
      </c>
      <c r="I30" s="67" t="s">
        <v>307</v>
      </c>
      <c r="J30" s="67" t="s">
        <v>308</v>
      </c>
      <c r="K30" s="67" t="s">
        <v>299</v>
      </c>
      <c r="L30" s="67" t="s">
        <v>300</v>
      </c>
      <c r="M30" s="53"/>
    </row>
    <row r="31" ht="19.9" customHeight="1" spans="1:13">
      <c r="A31" s="6"/>
      <c r="B31" s="64"/>
      <c r="C31" s="64"/>
      <c r="D31" s="65"/>
      <c r="E31" s="64" t="s">
        <v>301</v>
      </c>
      <c r="F31" s="64" t="s">
        <v>302</v>
      </c>
      <c r="G31" s="64" t="s">
        <v>303</v>
      </c>
      <c r="H31" s="64" t="s">
        <v>296</v>
      </c>
      <c r="I31" s="67" t="s">
        <v>297</v>
      </c>
      <c r="J31" s="67" t="s">
        <v>298</v>
      </c>
      <c r="K31" s="67" t="s">
        <v>304</v>
      </c>
      <c r="L31" s="67" t="s">
        <v>300</v>
      </c>
      <c r="M31" s="53"/>
    </row>
    <row r="32" ht="19.9" customHeight="1" spans="1:13">
      <c r="A32" s="6"/>
      <c r="B32" s="64"/>
      <c r="C32" s="64"/>
      <c r="D32" s="65"/>
      <c r="E32" s="64" t="s">
        <v>293</v>
      </c>
      <c r="F32" s="64" t="s">
        <v>305</v>
      </c>
      <c r="G32" s="64" t="s">
        <v>309</v>
      </c>
      <c r="H32" s="64" t="s">
        <v>296</v>
      </c>
      <c r="I32" s="67" t="s">
        <v>297</v>
      </c>
      <c r="J32" s="67" t="s">
        <v>298</v>
      </c>
      <c r="K32" s="67" t="s">
        <v>299</v>
      </c>
      <c r="L32" s="67" t="s">
        <v>300</v>
      </c>
      <c r="M32" s="53"/>
    </row>
    <row r="33" ht="19.9" customHeight="1" spans="1:13">
      <c r="A33" s="6"/>
      <c r="B33" s="64"/>
      <c r="C33" s="64" t="s">
        <v>316</v>
      </c>
      <c r="D33" s="65">
        <v>8</v>
      </c>
      <c r="E33" s="64" t="s">
        <v>293</v>
      </c>
      <c r="F33" s="64" t="s">
        <v>317</v>
      </c>
      <c r="G33" s="64" t="s">
        <v>318</v>
      </c>
      <c r="H33" s="64" t="s">
        <v>319</v>
      </c>
      <c r="I33" s="67" t="s">
        <v>320</v>
      </c>
      <c r="J33" s="67" t="s">
        <v>321</v>
      </c>
      <c r="K33" s="67" t="s">
        <v>307</v>
      </c>
      <c r="L33" s="67"/>
      <c r="M33" s="53"/>
    </row>
    <row r="34" ht="19.9" customHeight="1" spans="1:13">
      <c r="A34" s="6"/>
      <c r="B34" s="64"/>
      <c r="C34" s="64"/>
      <c r="D34" s="65"/>
      <c r="E34" s="64" t="s">
        <v>293</v>
      </c>
      <c r="F34" s="64" t="s">
        <v>294</v>
      </c>
      <c r="G34" s="64" t="s">
        <v>322</v>
      </c>
      <c r="H34" s="64" t="s">
        <v>323</v>
      </c>
      <c r="I34" s="67" t="s">
        <v>324</v>
      </c>
      <c r="J34" s="67" t="s">
        <v>325</v>
      </c>
      <c r="K34" s="67" t="s">
        <v>326</v>
      </c>
      <c r="L34" s="67"/>
      <c r="M34" s="53"/>
    </row>
    <row r="35" ht="19.9" customHeight="1" spans="1:13">
      <c r="A35" s="6"/>
      <c r="B35" s="64"/>
      <c r="C35" s="64"/>
      <c r="D35" s="65"/>
      <c r="E35" s="64" t="s">
        <v>327</v>
      </c>
      <c r="F35" s="64" t="s">
        <v>328</v>
      </c>
      <c r="G35" s="64" t="s">
        <v>329</v>
      </c>
      <c r="H35" s="64" t="s">
        <v>323</v>
      </c>
      <c r="I35" s="67" t="s">
        <v>330</v>
      </c>
      <c r="J35" s="67" t="s">
        <v>298</v>
      </c>
      <c r="K35" s="67" t="s">
        <v>326</v>
      </c>
      <c r="L35" s="67"/>
      <c r="M35" s="53"/>
    </row>
    <row r="36" ht="19.9" customHeight="1" spans="1:13">
      <c r="A36" s="6"/>
      <c r="B36" s="64"/>
      <c r="C36" s="64"/>
      <c r="D36" s="65"/>
      <c r="E36" s="64" t="s">
        <v>293</v>
      </c>
      <c r="F36" s="64" t="s">
        <v>331</v>
      </c>
      <c r="G36" s="64" t="s">
        <v>332</v>
      </c>
      <c r="H36" s="64" t="s">
        <v>296</v>
      </c>
      <c r="I36" s="67" t="s">
        <v>297</v>
      </c>
      <c r="J36" s="67" t="s">
        <v>298</v>
      </c>
      <c r="K36" s="67" t="s">
        <v>326</v>
      </c>
      <c r="L36" s="67"/>
      <c r="M36" s="53"/>
    </row>
    <row r="37" ht="19.9" customHeight="1" spans="1:13">
      <c r="A37" s="6"/>
      <c r="B37" s="64"/>
      <c r="C37" s="64"/>
      <c r="D37" s="65"/>
      <c r="E37" s="64" t="s">
        <v>293</v>
      </c>
      <c r="F37" s="64" t="s">
        <v>317</v>
      </c>
      <c r="G37" s="64" t="s">
        <v>333</v>
      </c>
      <c r="H37" s="64" t="s">
        <v>319</v>
      </c>
      <c r="I37" s="67" t="s">
        <v>334</v>
      </c>
      <c r="J37" s="67" t="s">
        <v>321</v>
      </c>
      <c r="K37" s="67" t="s">
        <v>307</v>
      </c>
      <c r="L37" s="67"/>
      <c r="M37" s="53"/>
    </row>
    <row r="38" ht="19.9" customHeight="1" spans="1:13">
      <c r="A38" s="6"/>
      <c r="B38" s="64"/>
      <c r="C38" s="64"/>
      <c r="D38" s="65"/>
      <c r="E38" s="64" t="s">
        <v>301</v>
      </c>
      <c r="F38" s="64" t="s">
        <v>335</v>
      </c>
      <c r="G38" s="64" t="s">
        <v>336</v>
      </c>
      <c r="H38" s="64" t="s">
        <v>323</v>
      </c>
      <c r="I38" s="67" t="s">
        <v>337</v>
      </c>
      <c r="J38" s="67" t="s">
        <v>298</v>
      </c>
      <c r="K38" s="67" t="s">
        <v>307</v>
      </c>
      <c r="L38" s="67"/>
      <c r="M38" s="53"/>
    </row>
    <row r="39" ht="19.9" customHeight="1" spans="1:13">
      <c r="A39" s="6"/>
      <c r="B39" s="64"/>
      <c r="C39" s="64"/>
      <c r="D39" s="65"/>
      <c r="E39" s="64" t="s">
        <v>293</v>
      </c>
      <c r="F39" s="64" t="s">
        <v>317</v>
      </c>
      <c r="G39" s="64" t="s">
        <v>338</v>
      </c>
      <c r="H39" s="64" t="s">
        <v>323</v>
      </c>
      <c r="I39" s="67" t="s">
        <v>324</v>
      </c>
      <c r="J39" s="67" t="s">
        <v>325</v>
      </c>
      <c r="K39" s="67" t="s">
        <v>326</v>
      </c>
      <c r="L39" s="67"/>
      <c r="M39" s="53"/>
    </row>
    <row r="40" ht="19.9" customHeight="1" spans="1:13">
      <c r="A40" s="6"/>
      <c r="B40" s="64"/>
      <c r="C40" s="64"/>
      <c r="D40" s="65"/>
      <c r="E40" s="64" t="s">
        <v>301</v>
      </c>
      <c r="F40" s="64" t="s">
        <v>339</v>
      </c>
      <c r="G40" s="64" t="s">
        <v>340</v>
      </c>
      <c r="H40" s="64" t="s">
        <v>323</v>
      </c>
      <c r="I40" s="67" t="s">
        <v>330</v>
      </c>
      <c r="J40" s="67" t="s">
        <v>298</v>
      </c>
      <c r="K40" s="67" t="s">
        <v>307</v>
      </c>
      <c r="L40" s="67"/>
      <c r="M40" s="53"/>
    </row>
    <row r="41" ht="19.9" customHeight="1" spans="1:13">
      <c r="A41" s="6"/>
      <c r="B41" s="64"/>
      <c r="C41" s="64"/>
      <c r="D41" s="65"/>
      <c r="E41" s="64" t="s">
        <v>293</v>
      </c>
      <c r="F41" s="64" t="s">
        <v>305</v>
      </c>
      <c r="G41" s="64" t="s">
        <v>341</v>
      </c>
      <c r="H41" s="64" t="s">
        <v>323</v>
      </c>
      <c r="I41" s="67" t="s">
        <v>324</v>
      </c>
      <c r="J41" s="67" t="s">
        <v>325</v>
      </c>
      <c r="K41" s="67" t="s">
        <v>326</v>
      </c>
      <c r="L41" s="67"/>
      <c r="M41" s="53"/>
    </row>
    <row r="42" ht="19.9" customHeight="1" spans="1:13">
      <c r="A42" s="6"/>
      <c r="B42" s="64"/>
      <c r="C42" s="64"/>
      <c r="D42" s="65"/>
      <c r="E42" s="64" t="s">
        <v>293</v>
      </c>
      <c r="F42" s="64" t="s">
        <v>317</v>
      </c>
      <c r="G42" s="64" t="s">
        <v>342</v>
      </c>
      <c r="H42" s="64" t="s">
        <v>319</v>
      </c>
      <c r="I42" s="67" t="s">
        <v>343</v>
      </c>
      <c r="J42" s="67" t="s">
        <v>321</v>
      </c>
      <c r="K42" s="67" t="s">
        <v>326</v>
      </c>
      <c r="L42" s="67"/>
      <c r="M42" s="53"/>
    </row>
    <row r="43" ht="19.9" customHeight="1" spans="1:13">
      <c r="A43" s="6"/>
      <c r="B43" s="64"/>
      <c r="C43" s="64"/>
      <c r="D43" s="65"/>
      <c r="E43" s="64" t="s">
        <v>301</v>
      </c>
      <c r="F43" s="64" t="s">
        <v>302</v>
      </c>
      <c r="G43" s="64" t="s">
        <v>344</v>
      </c>
      <c r="H43" s="64" t="s">
        <v>323</v>
      </c>
      <c r="I43" s="67" t="s">
        <v>330</v>
      </c>
      <c r="J43" s="67" t="s">
        <v>298</v>
      </c>
      <c r="K43" s="67" t="s">
        <v>326</v>
      </c>
      <c r="L43" s="67"/>
      <c r="M43" s="53"/>
    </row>
    <row r="44" ht="19.9" customHeight="1" spans="1:13">
      <c r="A44" s="6"/>
      <c r="B44" s="64"/>
      <c r="C44" s="64" t="s">
        <v>345</v>
      </c>
      <c r="D44" s="65">
        <v>22.84</v>
      </c>
      <c r="E44" s="64" t="s">
        <v>293</v>
      </c>
      <c r="F44" s="64" t="s">
        <v>305</v>
      </c>
      <c r="G44" s="64" t="s">
        <v>346</v>
      </c>
      <c r="H44" s="64" t="s">
        <v>319</v>
      </c>
      <c r="I44" s="67" t="s">
        <v>307</v>
      </c>
      <c r="J44" s="67" t="s">
        <v>298</v>
      </c>
      <c r="K44" s="67" t="s">
        <v>304</v>
      </c>
      <c r="L44" s="67" t="s">
        <v>347</v>
      </c>
      <c r="M44" s="53"/>
    </row>
    <row r="45" ht="19.9" customHeight="1" spans="1:13">
      <c r="A45" s="6"/>
      <c r="B45" s="64"/>
      <c r="C45" s="64"/>
      <c r="D45" s="65"/>
      <c r="E45" s="64" t="s">
        <v>301</v>
      </c>
      <c r="F45" s="64" t="s">
        <v>339</v>
      </c>
      <c r="G45" s="64" t="s">
        <v>348</v>
      </c>
      <c r="H45" s="64" t="s">
        <v>319</v>
      </c>
      <c r="I45" s="67" t="s">
        <v>297</v>
      </c>
      <c r="J45" s="67" t="s">
        <v>298</v>
      </c>
      <c r="K45" s="67" t="s">
        <v>299</v>
      </c>
      <c r="L45" s="67" t="s">
        <v>347</v>
      </c>
      <c r="M45" s="53"/>
    </row>
    <row r="46" ht="19.9" customHeight="1" spans="1:13">
      <c r="A46" s="6"/>
      <c r="B46" s="64"/>
      <c r="C46" s="64"/>
      <c r="D46" s="65"/>
      <c r="E46" s="64" t="s">
        <v>301</v>
      </c>
      <c r="F46" s="64" t="s">
        <v>339</v>
      </c>
      <c r="G46" s="64" t="s">
        <v>349</v>
      </c>
      <c r="H46" s="64" t="s">
        <v>296</v>
      </c>
      <c r="I46" s="67" t="s">
        <v>297</v>
      </c>
      <c r="J46" s="67" t="s">
        <v>298</v>
      </c>
      <c r="K46" s="67" t="s">
        <v>299</v>
      </c>
      <c r="L46" s="67" t="s">
        <v>300</v>
      </c>
      <c r="M46" s="53"/>
    </row>
    <row r="47" ht="19.9" customHeight="1" spans="1:13">
      <c r="A47" s="6"/>
      <c r="B47" s="64"/>
      <c r="C47" s="64"/>
      <c r="D47" s="65"/>
      <c r="E47" s="64" t="s">
        <v>293</v>
      </c>
      <c r="F47" s="64" t="s">
        <v>294</v>
      </c>
      <c r="G47" s="64" t="s">
        <v>306</v>
      </c>
      <c r="H47" s="64" t="s">
        <v>319</v>
      </c>
      <c r="I47" s="67" t="s">
        <v>307</v>
      </c>
      <c r="J47" s="67" t="s">
        <v>308</v>
      </c>
      <c r="K47" s="67" t="s">
        <v>299</v>
      </c>
      <c r="L47" s="67" t="s">
        <v>347</v>
      </c>
      <c r="M47" s="53"/>
    </row>
    <row r="48" ht="19.9" customHeight="1" spans="1:13">
      <c r="A48" s="6"/>
      <c r="B48" s="64"/>
      <c r="C48" s="64" t="s">
        <v>350</v>
      </c>
      <c r="D48" s="65">
        <v>7.83</v>
      </c>
      <c r="E48" s="64" t="s">
        <v>293</v>
      </c>
      <c r="F48" s="64" t="s">
        <v>305</v>
      </c>
      <c r="G48" s="64" t="s">
        <v>346</v>
      </c>
      <c r="H48" s="64" t="s">
        <v>319</v>
      </c>
      <c r="I48" s="67" t="s">
        <v>307</v>
      </c>
      <c r="J48" s="67" t="s">
        <v>298</v>
      </c>
      <c r="K48" s="67" t="s">
        <v>304</v>
      </c>
      <c r="L48" s="67" t="s">
        <v>347</v>
      </c>
      <c r="M48" s="53"/>
    </row>
    <row r="49" ht="19.9" customHeight="1" spans="1:13">
      <c r="A49" s="6"/>
      <c r="B49" s="64"/>
      <c r="C49" s="64"/>
      <c r="D49" s="65"/>
      <c r="E49" s="64" t="s">
        <v>301</v>
      </c>
      <c r="F49" s="64" t="s">
        <v>339</v>
      </c>
      <c r="G49" s="64" t="s">
        <v>348</v>
      </c>
      <c r="H49" s="64" t="s">
        <v>319</v>
      </c>
      <c r="I49" s="67" t="s">
        <v>297</v>
      </c>
      <c r="J49" s="67" t="s">
        <v>298</v>
      </c>
      <c r="K49" s="67" t="s">
        <v>299</v>
      </c>
      <c r="L49" s="67" t="s">
        <v>347</v>
      </c>
      <c r="M49" s="53"/>
    </row>
    <row r="50" ht="19.9" customHeight="1" spans="1:13">
      <c r="A50" s="6"/>
      <c r="B50" s="64"/>
      <c r="C50" s="64"/>
      <c r="D50" s="65"/>
      <c r="E50" s="64" t="s">
        <v>293</v>
      </c>
      <c r="F50" s="64" t="s">
        <v>294</v>
      </c>
      <c r="G50" s="64" t="s">
        <v>306</v>
      </c>
      <c r="H50" s="64" t="s">
        <v>319</v>
      </c>
      <c r="I50" s="67" t="s">
        <v>307</v>
      </c>
      <c r="J50" s="67" t="s">
        <v>308</v>
      </c>
      <c r="K50" s="67" t="s">
        <v>299</v>
      </c>
      <c r="L50" s="67" t="s">
        <v>347</v>
      </c>
      <c r="M50" s="53"/>
    </row>
    <row r="51" ht="19.9" customHeight="1" spans="1:13">
      <c r="A51" s="6"/>
      <c r="B51" s="64"/>
      <c r="C51" s="64"/>
      <c r="D51" s="65"/>
      <c r="E51" s="64" t="s">
        <v>301</v>
      </c>
      <c r="F51" s="64" t="s">
        <v>339</v>
      </c>
      <c r="G51" s="64" t="s">
        <v>349</v>
      </c>
      <c r="H51" s="64" t="s">
        <v>296</v>
      </c>
      <c r="I51" s="67" t="s">
        <v>297</v>
      </c>
      <c r="J51" s="67" t="s">
        <v>298</v>
      </c>
      <c r="K51" s="67" t="s">
        <v>299</v>
      </c>
      <c r="L51" s="67" t="s">
        <v>300</v>
      </c>
      <c r="M51" s="53"/>
    </row>
    <row r="52" ht="19.9" customHeight="1" spans="1:13">
      <c r="A52" s="6"/>
      <c r="B52" s="64"/>
      <c r="C52" s="64" t="s">
        <v>351</v>
      </c>
      <c r="D52" s="65">
        <v>9.67</v>
      </c>
      <c r="E52" s="64" t="s">
        <v>301</v>
      </c>
      <c r="F52" s="64" t="s">
        <v>339</v>
      </c>
      <c r="G52" s="64" t="s">
        <v>349</v>
      </c>
      <c r="H52" s="64" t="s">
        <v>296</v>
      </c>
      <c r="I52" s="67" t="s">
        <v>297</v>
      </c>
      <c r="J52" s="67" t="s">
        <v>298</v>
      </c>
      <c r="K52" s="67" t="s">
        <v>299</v>
      </c>
      <c r="L52" s="67" t="s">
        <v>300</v>
      </c>
      <c r="M52" s="53"/>
    </row>
    <row r="53" ht="19.9" customHeight="1" spans="1:13">
      <c r="A53" s="6"/>
      <c r="B53" s="64"/>
      <c r="C53" s="64"/>
      <c r="D53" s="65"/>
      <c r="E53" s="64" t="s">
        <v>293</v>
      </c>
      <c r="F53" s="64" t="s">
        <v>305</v>
      </c>
      <c r="G53" s="64" t="s">
        <v>346</v>
      </c>
      <c r="H53" s="64" t="s">
        <v>319</v>
      </c>
      <c r="I53" s="67" t="s">
        <v>307</v>
      </c>
      <c r="J53" s="67" t="s">
        <v>298</v>
      </c>
      <c r="K53" s="67" t="s">
        <v>304</v>
      </c>
      <c r="L53" s="67" t="s">
        <v>347</v>
      </c>
      <c r="M53" s="53"/>
    </row>
    <row r="54" ht="19.9" customHeight="1" spans="1:13">
      <c r="A54" s="6"/>
      <c r="B54" s="64"/>
      <c r="C54" s="64"/>
      <c r="D54" s="65"/>
      <c r="E54" s="64" t="s">
        <v>301</v>
      </c>
      <c r="F54" s="64" t="s">
        <v>339</v>
      </c>
      <c r="G54" s="64" t="s">
        <v>348</v>
      </c>
      <c r="H54" s="64" t="s">
        <v>319</v>
      </c>
      <c r="I54" s="67" t="s">
        <v>297</v>
      </c>
      <c r="J54" s="67" t="s">
        <v>298</v>
      </c>
      <c r="K54" s="67" t="s">
        <v>299</v>
      </c>
      <c r="L54" s="67" t="s">
        <v>347</v>
      </c>
      <c r="M54" s="53"/>
    </row>
    <row r="55" ht="19.9" customHeight="1" spans="1:13">
      <c r="A55" s="6"/>
      <c r="B55" s="64"/>
      <c r="C55" s="64"/>
      <c r="D55" s="65"/>
      <c r="E55" s="64" t="s">
        <v>293</v>
      </c>
      <c r="F55" s="64" t="s">
        <v>294</v>
      </c>
      <c r="G55" s="64" t="s">
        <v>306</v>
      </c>
      <c r="H55" s="64" t="s">
        <v>319</v>
      </c>
      <c r="I55" s="67" t="s">
        <v>307</v>
      </c>
      <c r="J55" s="67" t="s">
        <v>308</v>
      </c>
      <c r="K55" s="67" t="s">
        <v>299</v>
      </c>
      <c r="L55" s="67" t="s">
        <v>347</v>
      </c>
      <c r="M55" s="53"/>
    </row>
    <row r="56" ht="19.9" customHeight="1" spans="1:13">
      <c r="A56" s="6"/>
      <c r="B56" s="64"/>
      <c r="C56" s="64" t="s">
        <v>352</v>
      </c>
      <c r="D56" s="65">
        <v>8</v>
      </c>
      <c r="E56" s="64" t="s">
        <v>327</v>
      </c>
      <c r="F56" s="64" t="s">
        <v>328</v>
      </c>
      <c r="G56" s="64" t="s">
        <v>353</v>
      </c>
      <c r="H56" s="64" t="s">
        <v>323</v>
      </c>
      <c r="I56" s="67" t="s">
        <v>354</v>
      </c>
      <c r="J56" s="67" t="s">
        <v>298</v>
      </c>
      <c r="K56" s="67" t="s">
        <v>355</v>
      </c>
      <c r="L56" s="67"/>
      <c r="M56" s="53"/>
    </row>
    <row r="57" ht="19.9" customHeight="1" spans="1:13">
      <c r="A57" s="6"/>
      <c r="B57" s="64"/>
      <c r="C57" s="64"/>
      <c r="D57" s="65"/>
      <c r="E57" s="64" t="s">
        <v>293</v>
      </c>
      <c r="F57" s="64" t="s">
        <v>294</v>
      </c>
      <c r="G57" s="64" t="s">
        <v>356</v>
      </c>
      <c r="H57" s="64" t="s">
        <v>296</v>
      </c>
      <c r="I57" s="67" t="s">
        <v>357</v>
      </c>
      <c r="J57" s="67" t="s">
        <v>308</v>
      </c>
      <c r="K57" s="67" t="s">
        <v>326</v>
      </c>
      <c r="L57" s="67"/>
      <c r="M57" s="53"/>
    </row>
    <row r="58" ht="19.9" customHeight="1" spans="1:13">
      <c r="A58" s="6"/>
      <c r="B58" s="64"/>
      <c r="C58" s="64"/>
      <c r="D58" s="65"/>
      <c r="E58" s="64" t="s">
        <v>293</v>
      </c>
      <c r="F58" s="64" t="s">
        <v>294</v>
      </c>
      <c r="G58" s="64" t="s">
        <v>358</v>
      </c>
      <c r="H58" s="64" t="s">
        <v>323</v>
      </c>
      <c r="I58" s="67" t="s">
        <v>359</v>
      </c>
      <c r="J58" s="67" t="s">
        <v>360</v>
      </c>
      <c r="K58" s="67" t="s">
        <v>307</v>
      </c>
      <c r="L58" s="67"/>
      <c r="M58" s="53"/>
    </row>
    <row r="59" ht="19.9" customHeight="1" spans="1:13">
      <c r="A59" s="6"/>
      <c r="B59" s="64"/>
      <c r="C59" s="64"/>
      <c r="D59" s="65"/>
      <c r="E59" s="64" t="s">
        <v>293</v>
      </c>
      <c r="F59" s="64" t="s">
        <v>317</v>
      </c>
      <c r="G59" s="64" t="s">
        <v>361</v>
      </c>
      <c r="H59" s="64" t="s">
        <v>362</v>
      </c>
      <c r="I59" s="67" t="s">
        <v>363</v>
      </c>
      <c r="J59" s="67"/>
      <c r="K59" s="67" t="s">
        <v>307</v>
      </c>
      <c r="L59" s="67"/>
      <c r="M59" s="53"/>
    </row>
    <row r="60" ht="19.9" customHeight="1" spans="1:13">
      <c r="A60" s="6"/>
      <c r="B60" s="64"/>
      <c r="C60" s="64"/>
      <c r="D60" s="65"/>
      <c r="E60" s="64" t="s">
        <v>301</v>
      </c>
      <c r="F60" s="64" t="s">
        <v>302</v>
      </c>
      <c r="G60" s="64" t="s">
        <v>364</v>
      </c>
      <c r="H60" s="64" t="s">
        <v>323</v>
      </c>
      <c r="I60" s="67" t="s">
        <v>304</v>
      </c>
      <c r="J60" s="67" t="s">
        <v>298</v>
      </c>
      <c r="K60" s="67" t="s">
        <v>307</v>
      </c>
      <c r="L60" s="67"/>
      <c r="M60" s="53"/>
    </row>
    <row r="61" ht="19.9" customHeight="1" spans="1:13">
      <c r="A61" s="6"/>
      <c r="B61" s="64"/>
      <c r="C61" s="64"/>
      <c r="D61" s="65"/>
      <c r="E61" s="64" t="s">
        <v>293</v>
      </c>
      <c r="F61" s="64" t="s">
        <v>331</v>
      </c>
      <c r="G61" s="64" t="s">
        <v>356</v>
      </c>
      <c r="H61" s="64" t="s">
        <v>296</v>
      </c>
      <c r="I61" s="67" t="s">
        <v>357</v>
      </c>
      <c r="J61" s="67" t="s">
        <v>308</v>
      </c>
      <c r="K61" s="67" t="s">
        <v>326</v>
      </c>
      <c r="L61" s="67"/>
      <c r="M61" s="53"/>
    </row>
    <row r="62" ht="19.9" customHeight="1" spans="1:13">
      <c r="A62" s="6"/>
      <c r="B62" s="64"/>
      <c r="C62" s="64"/>
      <c r="D62" s="65"/>
      <c r="E62" s="64" t="s">
        <v>293</v>
      </c>
      <c r="F62" s="64" t="s">
        <v>331</v>
      </c>
      <c r="G62" s="64" t="s">
        <v>365</v>
      </c>
      <c r="H62" s="64" t="s">
        <v>362</v>
      </c>
      <c r="I62" s="67" t="s">
        <v>366</v>
      </c>
      <c r="J62" s="67"/>
      <c r="K62" s="67" t="s">
        <v>326</v>
      </c>
      <c r="L62" s="67"/>
      <c r="M62" s="53"/>
    </row>
    <row r="63" ht="19.9" customHeight="1" spans="1:13">
      <c r="A63" s="6"/>
      <c r="B63" s="64"/>
      <c r="C63" s="64"/>
      <c r="D63" s="65"/>
      <c r="E63" s="64" t="s">
        <v>293</v>
      </c>
      <c r="F63" s="64" t="s">
        <v>317</v>
      </c>
      <c r="G63" s="64" t="s">
        <v>367</v>
      </c>
      <c r="H63" s="64" t="s">
        <v>362</v>
      </c>
      <c r="I63" s="67" t="s">
        <v>368</v>
      </c>
      <c r="J63" s="67"/>
      <c r="K63" s="67" t="s">
        <v>326</v>
      </c>
      <c r="L63" s="67"/>
      <c r="M63" s="53"/>
    </row>
    <row r="64" ht="19.9" customHeight="1" spans="1:13">
      <c r="A64" s="6"/>
      <c r="B64" s="64"/>
      <c r="C64" s="64"/>
      <c r="D64" s="65"/>
      <c r="E64" s="64" t="s">
        <v>301</v>
      </c>
      <c r="F64" s="64" t="s">
        <v>335</v>
      </c>
      <c r="G64" s="64" t="s">
        <v>369</v>
      </c>
      <c r="H64" s="64" t="s">
        <v>323</v>
      </c>
      <c r="I64" s="67" t="s">
        <v>304</v>
      </c>
      <c r="J64" s="67" t="s">
        <v>298</v>
      </c>
      <c r="K64" s="67" t="s">
        <v>307</v>
      </c>
      <c r="L64" s="67"/>
      <c r="M64" s="53"/>
    </row>
    <row r="65" ht="19.9" customHeight="1" spans="1:13">
      <c r="A65" s="6"/>
      <c r="B65" s="64"/>
      <c r="C65" s="64"/>
      <c r="D65" s="65"/>
      <c r="E65" s="64" t="s">
        <v>293</v>
      </c>
      <c r="F65" s="64" t="s">
        <v>305</v>
      </c>
      <c r="G65" s="64" t="s">
        <v>365</v>
      </c>
      <c r="H65" s="64" t="s">
        <v>362</v>
      </c>
      <c r="I65" s="67" t="s">
        <v>370</v>
      </c>
      <c r="J65" s="67"/>
      <c r="K65" s="67" t="s">
        <v>326</v>
      </c>
      <c r="L65" s="67"/>
      <c r="M65" s="53"/>
    </row>
    <row r="66" ht="19.9" customHeight="1" spans="1:13">
      <c r="A66" s="6"/>
      <c r="B66" s="64"/>
      <c r="C66" s="64"/>
      <c r="D66" s="65"/>
      <c r="E66" s="64" t="s">
        <v>301</v>
      </c>
      <c r="F66" s="64" t="s">
        <v>335</v>
      </c>
      <c r="G66" s="64" t="s">
        <v>371</v>
      </c>
      <c r="H66" s="64" t="s">
        <v>323</v>
      </c>
      <c r="I66" s="67" t="s">
        <v>304</v>
      </c>
      <c r="J66" s="67" t="s">
        <v>298</v>
      </c>
      <c r="K66" s="67" t="s">
        <v>372</v>
      </c>
      <c r="L66" s="67"/>
      <c r="M66" s="53"/>
    </row>
    <row r="67" ht="19.9" customHeight="1" spans="1:13">
      <c r="A67" s="6"/>
      <c r="B67" s="64"/>
      <c r="C67" s="64"/>
      <c r="D67" s="65"/>
      <c r="E67" s="64" t="s">
        <v>301</v>
      </c>
      <c r="F67" s="64" t="s">
        <v>335</v>
      </c>
      <c r="G67" s="64" t="s">
        <v>373</v>
      </c>
      <c r="H67" s="64" t="s">
        <v>323</v>
      </c>
      <c r="I67" s="67" t="s">
        <v>374</v>
      </c>
      <c r="J67" s="67" t="s">
        <v>298</v>
      </c>
      <c r="K67" s="67" t="s">
        <v>307</v>
      </c>
      <c r="L67" s="67"/>
      <c r="M67" s="53"/>
    </row>
    <row r="68" ht="19.9" customHeight="1" spans="1:13">
      <c r="A68" s="6"/>
      <c r="B68" s="64"/>
      <c r="C68" s="64" t="s">
        <v>375</v>
      </c>
      <c r="D68" s="65">
        <v>2.4</v>
      </c>
      <c r="E68" s="64" t="s">
        <v>293</v>
      </c>
      <c r="F68" s="64" t="s">
        <v>294</v>
      </c>
      <c r="G68" s="64" t="s">
        <v>376</v>
      </c>
      <c r="H68" s="64" t="s">
        <v>296</v>
      </c>
      <c r="I68" s="67" t="s">
        <v>377</v>
      </c>
      <c r="J68" s="67" t="s">
        <v>360</v>
      </c>
      <c r="K68" s="67" t="s">
        <v>326</v>
      </c>
      <c r="L68" s="67"/>
      <c r="M68" s="53"/>
    </row>
    <row r="69" ht="19.9" customHeight="1" spans="1:13">
      <c r="A69" s="6"/>
      <c r="B69" s="64"/>
      <c r="C69" s="64"/>
      <c r="D69" s="65"/>
      <c r="E69" s="64" t="s">
        <v>293</v>
      </c>
      <c r="F69" s="64" t="s">
        <v>305</v>
      </c>
      <c r="G69" s="64" t="s">
        <v>378</v>
      </c>
      <c r="H69" s="64" t="s">
        <v>323</v>
      </c>
      <c r="I69" s="67" t="s">
        <v>379</v>
      </c>
      <c r="J69" s="67" t="s">
        <v>298</v>
      </c>
      <c r="K69" s="67" t="s">
        <v>326</v>
      </c>
      <c r="L69" s="67"/>
      <c r="M69" s="53"/>
    </row>
    <row r="70" ht="19.9" customHeight="1" spans="1:13">
      <c r="A70" s="6"/>
      <c r="B70" s="64"/>
      <c r="C70" s="64"/>
      <c r="D70" s="65"/>
      <c r="E70" s="64" t="s">
        <v>293</v>
      </c>
      <c r="F70" s="64" t="s">
        <v>331</v>
      </c>
      <c r="G70" s="64" t="s">
        <v>380</v>
      </c>
      <c r="H70" s="64" t="s">
        <v>319</v>
      </c>
      <c r="I70" s="67" t="s">
        <v>377</v>
      </c>
      <c r="J70" s="67" t="s">
        <v>381</v>
      </c>
      <c r="K70" s="67" t="s">
        <v>326</v>
      </c>
      <c r="L70" s="67"/>
      <c r="M70" s="53"/>
    </row>
    <row r="71" ht="19.9" customHeight="1" spans="1:13">
      <c r="A71" s="6"/>
      <c r="B71" s="64"/>
      <c r="C71" s="64"/>
      <c r="D71" s="65"/>
      <c r="E71" s="64" t="s">
        <v>301</v>
      </c>
      <c r="F71" s="64" t="s">
        <v>335</v>
      </c>
      <c r="G71" s="64" t="s">
        <v>382</v>
      </c>
      <c r="H71" s="64" t="s">
        <v>323</v>
      </c>
      <c r="I71" s="67" t="s">
        <v>383</v>
      </c>
      <c r="J71" s="67" t="s">
        <v>298</v>
      </c>
      <c r="K71" s="67" t="s">
        <v>326</v>
      </c>
      <c r="L71" s="67"/>
      <c r="M71" s="53"/>
    </row>
    <row r="72" ht="19.9" customHeight="1" spans="1:13">
      <c r="A72" s="6"/>
      <c r="B72" s="64"/>
      <c r="C72" s="64"/>
      <c r="D72" s="65"/>
      <c r="E72" s="64" t="s">
        <v>301</v>
      </c>
      <c r="F72" s="64" t="s">
        <v>302</v>
      </c>
      <c r="G72" s="64" t="s">
        <v>384</v>
      </c>
      <c r="H72" s="64" t="s">
        <v>362</v>
      </c>
      <c r="I72" s="67" t="s">
        <v>385</v>
      </c>
      <c r="J72" s="67"/>
      <c r="K72" s="67" t="s">
        <v>326</v>
      </c>
      <c r="L72" s="67"/>
      <c r="M72" s="53"/>
    </row>
    <row r="73" ht="19.9" customHeight="1" spans="1:13">
      <c r="A73" s="6"/>
      <c r="B73" s="64"/>
      <c r="C73" s="64"/>
      <c r="D73" s="65"/>
      <c r="E73" s="64" t="s">
        <v>293</v>
      </c>
      <c r="F73" s="64" t="s">
        <v>294</v>
      </c>
      <c r="G73" s="64" t="s">
        <v>386</v>
      </c>
      <c r="H73" s="64" t="s">
        <v>296</v>
      </c>
      <c r="I73" s="67" t="s">
        <v>387</v>
      </c>
      <c r="J73" s="67" t="s">
        <v>388</v>
      </c>
      <c r="K73" s="67" t="s">
        <v>326</v>
      </c>
      <c r="L73" s="67"/>
      <c r="M73" s="53"/>
    </row>
    <row r="74" ht="19.9" customHeight="1" spans="1:13">
      <c r="A74" s="6"/>
      <c r="B74" s="64"/>
      <c r="C74" s="64"/>
      <c r="D74" s="65"/>
      <c r="E74" s="64" t="s">
        <v>293</v>
      </c>
      <c r="F74" s="64" t="s">
        <v>317</v>
      </c>
      <c r="G74" s="64" t="s">
        <v>389</v>
      </c>
      <c r="H74" s="64" t="s">
        <v>296</v>
      </c>
      <c r="I74" s="67" t="s">
        <v>390</v>
      </c>
      <c r="J74" s="67" t="s">
        <v>321</v>
      </c>
      <c r="K74" s="67" t="s">
        <v>326</v>
      </c>
      <c r="L74" s="67"/>
      <c r="M74" s="53"/>
    </row>
    <row r="75" ht="19.9" customHeight="1" spans="1:13">
      <c r="A75" s="6"/>
      <c r="B75" s="64"/>
      <c r="C75" s="64"/>
      <c r="D75" s="65"/>
      <c r="E75" s="64" t="s">
        <v>301</v>
      </c>
      <c r="F75" s="64" t="s">
        <v>391</v>
      </c>
      <c r="G75" s="64" t="s">
        <v>392</v>
      </c>
      <c r="H75" s="64" t="s">
        <v>323</v>
      </c>
      <c r="I75" s="67" t="s">
        <v>354</v>
      </c>
      <c r="J75" s="67" t="s">
        <v>298</v>
      </c>
      <c r="K75" s="67" t="s">
        <v>326</v>
      </c>
      <c r="L75" s="67"/>
      <c r="M75" s="53"/>
    </row>
    <row r="76" ht="19.9" customHeight="1" spans="1:13">
      <c r="A76" s="6"/>
      <c r="B76" s="64"/>
      <c r="C76" s="64"/>
      <c r="D76" s="65"/>
      <c r="E76" s="64" t="s">
        <v>327</v>
      </c>
      <c r="F76" s="64" t="s">
        <v>328</v>
      </c>
      <c r="G76" s="64" t="s">
        <v>393</v>
      </c>
      <c r="H76" s="64" t="s">
        <v>323</v>
      </c>
      <c r="I76" s="67" t="s">
        <v>379</v>
      </c>
      <c r="J76" s="67" t="s">
        <v>298</v>
      </c>
      <c r="K76" s="67" t="s">
        <v>326</v>
      </c>
      <c r="L76" s="67"/>
      <c r="M76" s="53"/>
    </row>
    <row r="77" ht="19.9" customHeight="1" spans="1:13">
      <c r="A77" s="6"/>
      <c r="B77" s="64"/>
      <c r="C77" s="64" t="s">
        <v>394</v>
      </c>
      <c r="D77" s="65">
        <v>48</v>
      </c>
      <c r="E77" s="64" t="s">
        <v>293</v>
      </c>
      <c r="F77" s="64" t="s">
        <v>331</v>
      </c>
      <c r="G77" s="64" t="s">
        <v>395</v>
      </c>
      <c r="H77" s="64" t="s">
        <v>362</v>
      </c>
      <c r="I77" s="67" t="s">
        <v>396</v>
      </c>
      <c r="J77" s="67"/>
      <c r="K77" s="67" t="s">
        <v>326</v>
      </c>
      <c r="L77" s="67"/>
      <c r="M77" s="53"/>
    </row>
    <row r="78" ht="19.9" customHeight="1" spans="1:13">
      <c r="A78" s="6"/>
      <c r="B78" s="64"/>
      <c r="C78" s="64"/>
      <c r="D78" s="65"/>
      <c r="E78" s="64" t="s">
        <v>301</v>
      </c>
      <c r="F78" s="64" t="s">
        <v>302</v>
      </c>
      <c r="G78" s="64" t="s">
        <v>397</v>
      </c>
      <c r="H78" s="64" t="s">
        <v>323</v>
      </c>
      <c r="I78" s="67" t="s">
        <v>398</v>
      </c>
      <c r="J78" s="67" t="s">
        <v>399</v>
      </c>
      <c r="K78" s="67" t="s">
        <v>326</v>
      </c>
      <c r="L78" s="67"/>
      <c r="M78" s="53"/>
    </row>
    <row r="79" ht="19.9" customHeight="1" spans="1:13">
      <c r="A79" s="6"/>
      <c r="B79" s="64"/>
      <c r="C79" s="64"/>
      <c r="D79" s="65"/>
      <c r="E79" s="64" t="s">
        <v>293</v>
      </c>
      <c r="F79" s="64" t="s">
        <v>317</v>
      </c>
      <c r="G79" s="64" t="s">
        <v>400</v>
      </c>
      <c r="H79" s="64" t="s">
        <v>362</v>
      </c>
      <c r="I79" s="67" t="s">
        <v>401</v>
      </c>
      <c r="J79" s="67"/>
      <c r="K79" s="67" t="s">
        <v>326</v>
      </c>
      <c r="L79" s="67"/>
      <c r="M79" s="53"/>
    </row>
    <row r="80" ht="19.9" customHeight="1" spans="1:13">
      <c r="A80" s="6"/>
      <c r="B80" s="64"/>
      <c r="C80" s="64"/>
      <c r="D80" s="65"/>
      <c r="E80" s="64" t="s">
        <v>293</v>
      </c>
      <c r="F80" s="64" t="s">
        <v>294</v>
      </c>
      <c r="G80" s="64" t="s">
        <v>402</v>
      </c>
      <c r="H80" s="64" t="s">
        <v>323</v>
      </c>
      <c r="I80" s="67" t="s">
        <v>359</v>
      </c>
      <c r="J80" s="67" t="s">
        <v>403</v>
      </c>
      <c r="K80" s="67" t="s">
        <v>326</v>
      </c>
      <c r="L80" s="67"/>
      <c r="M80" s="53"/>
    </row>
    <row r="81" ht="19.9" customHeight="1" spans="1:13">
      <c r="A81" s="6"/>
      <c r="B81" s="64"/>
      <c r="C81" s="64"/>
      <c r="D81" s="65"/>
      <c r="E81" s="64" t="s">
        <v>327</v>
      </c>
      <c r="F81" s="64" t="s">
        <v>328</v>
      </c>
      <c r="G81" s="64" t="s">
        <v>404</v>
      </c>
      <c r="H81" s="64" t="s">
        <v>323</v>
      </c>
      <c r="I81" s="67" t="s">
        <v>354</v>
      </c>
      <c r="J81" s="67" t="s">
        <v>298</v>
      </c>
      <c r="K81" s="67" t="s">
        <v>326</v>
      </c>
      <c r="L81" s="67"/>
      <c r="M81" s="53"/>
    </row>
    <row r="82" ht="19.9" customHeight="1" spans="1:13">
      <c r="A82" s="6"/>
      <c r="B82" s="64"/>
      <c r="C82" s="64"/>
      <c r="D82" s="65"/>
      <c r="E82" s="64" t="s">
        <v>293</v>
      </c>
      <c r="F82" s="64" t="s">
        <v>294</v>
      </c>
      <c r="G82" s="64" t="s">
        <v>405</v>
      </c>
      <c r="H82" s="64" t="s">
        <v>323</v>
      </c>
      <c r="I82" s="67" t="s">
        <v>387</v>
      </c>
      <c r="J82" s="67" t="s">
        <v>403</v>
      </c>
      <c r="K82" s="67" t="s">
        <v>326</v>
      </c>
      <c r="L82" s="67"/>
      <c r="M82" s="53"/>
    </row>
    <row r="83" ht="19.9" customHeight="1" spans="1:13">
      <c r="A83" s="6"/>
      <c r="B83" s="64"/>
      <c r="C83" s="64"/>
      <c r="D83" s="65"/>
      <c r="E83" s="64" t="s">
        <v>301</v>
      </c>
      <c r="F83" s="64" t="s">
        <v>335</v>
      </c>
      <c r="G83" s="64" t="s">
        <v>406</v>
      </c>
      <c r="H83" s="64" t="s">
        <v>296</v>
      </c>
      <c r="I83" s="67" t="s">
        <v>387</v>
      </c>
      <c r="J83" s="67" t="s">
        <v>407</v>
      </c>
      <c r="K83" s="67" t="s">
        <v>326</v>
      </c>
      <c r="L83" s="67"/>
      <c r="M83" s="53"/>
    </row>
    <row r="84" ht="19.9" customHeight="1" spans="1:13">
      <c r="A84" s="6"/>
      <c r="B84" s="64"/>
      <c r="C84" s="64"/>
      <c r="D84" s="65"/>
      <c r="E84" s="64" t="s">
        <v>293</v>
      </c>
      <c r="F84" s="64" t="s">
        <v>305</v>
      </c>
      <c r="G84" s="64" t="s">
        <v>408</v>
      </c>
      <c r="H84" s="64" t="s">
        <v>323</v>
      </c>
      <c r="I84" s="67" t="s">
        <v>398</v>
      </c>
      <c r="J84" s="67" t="s">
        <v>399</v>
      </c>
      <c r="K84" s="67" t="s">
        <v>326</v>
      </c>
      <c r="L84" s="67"/>
      <c r="M84" s="53"/>
    </row>
    <row r="85" ht="19.9" customHeight="1" spans="1:13">
      <c r="A85" s="6"/>
      <c r="B85" s="64"/>
      <c r="C85" s="64"/>
      <c r="D85" s="65"/>
      <c r="E85" s="64" t="s">
        <v>293</v>
      </c>
      <c r="F85" s="64" t="s">
        <v>294</v>
      </c>
      <c r="G85" s="64" t="s">
        <v>409</v>
      </c>
      <c r="H85" s="64" t="s">
        <v>323</v>
      </c>
      <c r="I85" s="67" t="s">
        <v>410</v>
      </c>
      <c r="J85" s="67" t="s">
        <v>360</v>
      </c>
      <c r="K85" s="67" t="s">
        <v>326</v>
      </c>
      <c r="L85" s="67"/>
      <c r="M85" s="53"/>
    </row>
    <row r="86" ht="19.9" customHeight="1" spans="1:13">
      <c r="A86" s="6"/>
      <c r="B86" s="64"/>
      <c r="C86" s="64" t="s">
        <v>411</v>
      </c>
      <c r="D86" s="65">
        <v>510</v>
      </c>
      <c r="E86" s="64" t="s">
        <v>293</v>
      </c>
      <c r="F86" s="64" t="s">
        <v>317</v>
      </c>
      <c r="G86" s="64" t="s">
        <v>412</v>
      </c>
      <c r="H86" s="64" t="s">
        <v>323</v>
      </c>
      <c r="I86" s="67" t="s">
        <v>413</v>
      </c>
      <c r="J86" s="67" t="s">
        <v>298</v>
      </c>
      <c r="K86" s="67" t="s">
        <v>377</v>
      </c>
      <c r="L86" s="67"/>
      <c r="M86" s="53"/>
    </row>
    <row r="87" ht="19.9" customHeight="1" spans="1:13">
      <c r="A87" s="6"/>
      <c r="B87" s="64"/>
      <c r="C87" s="64"/>
      <c r="D87" s="65"/>
      <c r="E87" s="64" t="s">
        <v>293</v>
      </c>
      <c r="F87" s="64" t="s">
        <v>294</v>
      </c>
      <c r="G87" s="64" t="s">
        <v>414</v>
      </c>
      <c r="H87" s="64" t="s">
        <v>319</v>
      </c>
      <c r="I87" s="67" t="s">
        <v>326</v>
      </c>
      <c r="J87" s="67" t="s">
        <v>415</v>
      </c>
      <c r="K87" s="67" t="s">
        <v>307</v>
      </c>
      <c r="L87" s="67"/>
      <c r="M87" s="53"/>
    </row>
    <row r="88" ht="19.9" customHeight="1" spans="1:13">
      <c r="A88" s="6"/>
      <c r="B88" s="64"/>
      <c r="C88" s="64"/>
      <c r="D88" s="65"/>
      <c r="E88" s="64" t="s">
        <v>301</v>
      </c>
      <c r="F88" s="64" t="s">
        <v>339</v>
      </c>
      <c r="G88" s="64" t="s">
        <v>416</v>
      </c>
      <c r="H88" s="64" t="s">
        <v>319</v>
      </c>
      <c r="I88" s="67" t="s">
        <v>297</v>
      </c>
      <c r="J88" s="67" t="s">
        <v>417</v>
      </c>
      <c r="K88" s="67" t="s">
        <v>307</v>
      </c>
      <c r="L88" s="67"/>
      <c r="M88" s="53"/>
    </row>
    <row r="89" ht="19.9" customHeight="1" spans="1:13">
      <c r="A89" s="6"/>
      <c r="B89" s="64"/>
      <c r="C89" s="64"/>
      <c r="D89" s="65"/>
      <c r="E89" s="64" t="s">
        <v>301</v>
      </c>
      <c r="F89" s="64" t="s">
        <v>302</v>
      </c>
      <c r="G89" s="64" t="s">
        <v>418</v>
      </c>
      <c r="H89" s="64" t="s">
        <v>319</v>
      </c>
      <c r="I89" s="67" t="s">
        <v>299</v>
      </c>
      <c r="J89" s="67" t="s">
        <v>419</v>
      </c>
      <c r="K89" s="67" t="s">
        <v>307</v>
      </c>
      <c r="L89" s="67"/>
      <c r="M89" s="53"/>
    </row>
    <row r="90" ht="19.9" customHeight="1" spans="1:13">
      <c r="A90" s="6"/>
      <c r="B90" s="64"/>
      <c r="C90" s="64"/>
      <c r="D90" s="65"/>
      <c r="E90" s="64" t="s">
        <v>293</v>
      </c>
      <c r="F90" s="64" t="s">
        <v>331</v>
      </c>
      <c r="G90" s="64" t="s">
        <v>420</v>
      </c>
      <c r="H90" s="64" t="s">
        <v>319</v>
      </c>
      <c r="I90" s="67" t="s">
        <v>387</v>
      </c>
      <c r="J90" s="67" t="s">
        <v>388</v>
      </c>
      <c r="K90" s="67" t="s">
        <v>307</v>
      </c>
      <c r="L90" s="67"/>
      <c r="M90" s="53"/>
    </row>
    <row r="91" ht="19.9" customHeight="1" spans="1:13">
      <c r="A91" s="6"/>
      <c r="B91" s="64"/>
      <c r="C91" s="64"/>
      <c r="D91" s="65"/>
      <c r="E91" s="64" t="s">
        <v>293</v>
      </c>
      <c r="F91" s="64" t="s">
        <v>305</v>
      </c>
      <c r="G91" s="64" t="s">
        <v>421</v>
      </c>
      <c r="H91" s="64" t="s">
        <v>319</v>
      </c>
      <c r="I91" s="67" t="s">
        <v>359</v>
      </c>
      <c r="J91" s="67" t="s">
        <v>298</v>
      </c>
      <c r="K91" s="67" t="s">
        <v>377</v>
      </c>
      <c r="L91" s="67"/>
      <c r="M91" s="53"/>
    </row>
    <row r="92" ht="19.9" customHeight="1" spans="1:13">
      <c r="A92" s="6"/>
      <c r="B92" s="64"/>
      <c r="C92" s="64"/>
      <c r="D92" s="65"/>
      <c r="E92" s="64" t="s">
        <v>301</v>
      </c>
      <c r="F92" s="64" t="s">
        <v>339</v>
      </c>
      <c r="G92" s="64" t="s">
        <v>422</v>
      </c>
      <c r="H92" s="64" t="s">
        <v>319</v>
      </c>
      <c r="I92" s="67" t="s">
        <v>423</v>
      </c>
      <c r="J92" s="67" t="s">
        <v>424</v>
      </c>
      <c r="K92" s="67" t="s">
        <v>307</v>
      </c>
      <c r="L92" s="67"/>
      <c r="M92" s="53"/>
    </row>
    <row r="93" ht="19.9" customHeight="1" spans="1:13">
      <c r="A93" s="6"/>
      <c r="B93" s="64"/>
      <c r="C93" s="64"/>
      <c r="D93" s="65"/>
      <c r="E93" s="64" t="s">
        <v>327</v>
      </c>
      <c r="F93" s="64" t="s">
        <v>328</v>
      </c>
      <c r="G93" s="64" t="s">
        <v>425</v>
      </c>
      <c r="H93" s="64" t="s">
        <v>319</v>
      </c>
      <c r="I93" s="67" t="s">
        <v>383</v>
      </c>
      <c r="J93" s="67" t="s">
        <v>298</v>
      </c>
      <c r="K93" s="67" t="s">
        <v>359</v>
      </c>
      <c r="L93" s="67"/>
      <c r="M93" s="53"/>
    </row>
    <row r="94" ht="19.9" customHeight="1" spans="1:13">
      <c r="A94" s="6"/>
      <c r="B94" s="64"/>
      <c r="C94" s="64"/>
      <c r="D94" s="65"/>
      <c r="E94" s="64" t="s">
        <v>327</v>
      </c>
      <c r="F94" s="64" t="s">
        <v>328</v>
      </c>
      <c r="G94" s="64" t="s">
        <v>426</v>
      </c>
      <c r="H94" s="64" t="s">
        <v>319</v>
      </c>
      <c r="I94" s="67" t="s">
        <v>383</v>
      </c>
      <c r="J94" s="67" t="s">
        <v>298</v>
      </c>
      <c r="K94" s="67" t="s">
        <v>359</v>
      </c>
      <c r="L94" s="67"/>
      <c r="M94" s="53"/>
    </row>
    <row r="95" ht="19.9" customHeight="1" spans="1:13">
      <c r="A95" s="6"/>
      <c r="B95" s="64"/>
      <c r="C95" s="64"/>
      <c r="D95" s="65"/>
      <c r="E95" s="64" t="s">
        <v>293</v>
      </c>
      <c r="F95" s="64" t="s">
        <v>294</v>
      </c>
      <c r="G95" s="64" t="s">
        <v>427</v>
      </c>
      <c r="H95" s="64" t="s">
        <v>319</v>
      </c>
      <c r="I95" s="67" t="s">
        <v>359</v>
      </c>
      <c r="J95" s="67" t="s">
        <v>428</v>
      </c>
      <c r="K95" s="67" t="s">
        <v>413</v>
      </c>
      <c r="L95" s="67"/>
      <c r="M95" s="53"/>
    </row>
    <row r="96" ht="19.9" customHeight="1" spans="1:13">
      <c r="A96" s="6"/>
      <c r="B96" s="64"/>
      <c r="C96" s="64"/>
      <c r="D96" s="65"/>
      <c r="E96" s="64" t="s">
        <v>301</v>
      </c>
      <c r="F96" s="64" t="s">
        <v>339</v>
      </c>
      <c r="G96" s="64" t="s">
        <v>429</v>
      </c>
      <c r="H96" s="64" t="s">
        <v>319</v>
      </c>
      <c r="I96" s="67" t="s">
        <v>326</v>
      </c>
      <c r="J96" s="67" t="s">
        <v>417</v>
      </c>
      <c r="K96" s="67" t="s">
        <v>377</v>
      </c>
      <c r="L96" s="67"/>
      <c r="M96" s="53"/>
    </row>
    <row r="97" ht="19.9" customHeight="1" spans="1:13">
      <c r="A97" s="6"/>
      <c r="B97" s="64"/>
      <c r="C97" s="64"/>
      <c r="D97" s="65"/>
      <c r="E97" s="64" t="s">
        <v>301</v>
      </c>
      <c r="F97" s="64" t="s">
        <v>339</v>
      </c>
      <c r="G97" s="64" t="s">
        <v>430</v>
      </c>
      <c r="H97" s="64" t="s">
        <v>319</v>
      </c>
      <c r="I97" s="67" t="s">
        <v>377</v>
      </c>
      <c r="J97" s="67" t="s">
        <v>388</v>
      </c>
      <c r="K97" s="67" t="s">
        <v>307</v>
      </c>
      <c r="L97" s="67"/>
      <c r="M97" s="53"/>
    </row>
    <row r="98" ht="19.9" customHeight="1" spans="1:13">
      <c r="A98" s="6"/>
      <c r="B98" s="64"/>
      <c r="C98" s="64"/>
      <c r="D98" s="65"/>
      <c r="E98" s="64" t="s">
        <v>293</v>
      </c>
      <c r="F98" s="64" t="s">
        <v>331</v>
      </c>
      <c r="G98" s="64" t="s">
        <v>431</v>
      </c>
      <c r="H98" s="64" t="s">
        <v>319</v>
      </c>
      <c r="I98" s="67" t="s">
        <v>297</v>
      </c>
      <c r="J98" s="67" t="s">
        <v>298</v>
      </c>
      <c r="K98" s="67" t="s">
        <v>307</v>
      </c>
      <c r="L98" s="67"/>
      <c r="M98" s="53"/>
    </row>
    <row r="99" ht="19.9" customHeight="1" spans="1:13">
      <c r="A99" s="6"/>
      <c r="B99" s="64"/>
      <c r="C99" s="64"/>
      <c r="D99" s="65"/>
      <c r="E99" s="64" t="s">
        <v>293</v>
      </c>
      <c r="F99" s="64" t="s">
        <v>294</v>
      </c>
      <c r="G99" s="64" t="s">
        <v>432</v>
      </c>
      <c r="H99" s="64" t="s">
        <v>319</v>
      </c>
      <c r="I99" s="67" t="s">
        <v>326</v>
      </c>
      <c r="J99" s="67" t="s">
        <v>403</v>
      </c>
      <c r="K99" s="67" t="s">
        <v>326</v>
      </c>
      <c r="L99" s="67"/>
      <c r="M99" s="53"/>
    </row>
    <row r="100" ht="19.9" customHeight="1" spans="1:13">
      <c r="A100" s="6"/>
      <c r="B100" s="64"/>
      <c r="C100" s="64"/>
      <c r="D100" s="65"/>
      <c r="E100" s="64" t="s">
        <v>301</v>
      </c>
      <c r="F100" s="64" t="s">
        <v>302</v>
      </c>
      <c r="G100" s="64" t="s">
        <v>433</v>
      </c>
      <c r="H100" s="64" t="s">
        <v>319</v>
      </c>
      <c r="I100" s="67" t="s">
        <v>359</v>
      </c>
      <c r="J100" s="67" t="s">
        <v>434</v>
      </c>
      <c r="K100" s="67" t="s">
        <v>377</v>
      </c>
      <c r="L100" s="67"/>
      <c r="M100" s="53"/>
    </row>
    <row r="101" ht="19.9" customHeight="1" spans="1:13">
      <c r="A101" s="6"/>
      <c r="B101" s="64"/>
      <c r="C101" s="64"/>
      <c r="D101" s="65"/>
      <c r="E101" s="64" t="s">
        <v>327</v>
      </c>
      <c r="F101" s="64" t="s">
        <v>328</v>
      </c>
      <c r="G101" s="64" t="s">
        <v>435</v>
      </c>
      <c r="H101" s="64" t="s">
        <v>319</v>
      </c>
      <c r="I101" s="67" t="s">
        <v>383</v>
      </c>
      <c r="J101" s="67" t="s">
        <v>298</v>
      </c>
      <c r="K101" s="67" t="s">
        <v>377</v>
      </c>
      <c r="L101" s="67"/>
      <c r="M101" s="53"/>
    </row>
    <row r="102" ht="19.9" customHeight="1" spans="1:13">
      <c r="A102" s="6"/>
      <c r="B102" s="64"/>
      <c r="C102" s="64"/>
      <c r="D102" s="65"/>
      <c r="E102" s="64" t="s">
        <v>293</v>
      </c>
      <c r="F102" s="64" t="s">
        <v>294</v>
      </c>
      <c r="G102" s="64" t="s">
        <v>436</v>
      </c>
      <c r="H102" s="64" t="s">
        <v>319</v>
      </c>
      <c r="I102" s="67" t="s">
        <v>437</v>
      </c>
      <c r="J102" s="67" t="s">
        <v>399</v>
      </c>
      <c r="K102" s="67" t="s">
        <v>355</v>
      </c>
      <c r="L102" s="67"/>
      <c r="M102" s="53"/>
    </row>
    <row r="103" ht="36" customHeight="1" spans="1:13">
      <c r="A103" s="6"/>
      <c r="B103" s="64"/>
      <c r="C103" s="64"/>
      <c r="D103" s="65"/>
      <c r="E103" s="64" t="s">
        <v>293</v>
      </c>
      <c r="F103" s="64" t="s">
        <v>331</v>
      </c>
      <c r="G103" s="64" t="s">
        <v>438</v>
      </c>
      <c r="H103" s="64" t="s">
        <v>319</v>
      </c>
      <c r="I103" s="67" t="s">
        <v>297</v>
      </c>
      <c r="J103" s="67" t="s">
        <v>298</v>
      </c>
      <c r="K103" s="67" t="s">
        <v>307</v>
      </c>
      <c r="L103" s="67"/>
      <c r="M103" s="53"/>
    </row>
    <row r="104" ht="19.9" customHeight="1" spans="1:13">
      <c r="A104" s="6"/>
      <c r="B104" s="64"/>
      <c r="C104" s="64" t="s">
        <v>439</v>
      </c>
      <c r="D104" s="65">
        <v>1010</v>
      </c>
      <c r="E104" s="64" t="s">
        <v>293</v>
      </c>
      <c r="F104" s="64" t="s">
        <v>294</v>
      </c>
      <c r="G104" s="64" t="s">
        <v>432</v>
      </c>
      <c r="H104" s="64" t="s">
        <v>319</v>
      </c>
      <c r="I104" s="67" t="s">
        <v>326</v>
      </c>
      <c r="J104" s="67" t="s">
        <v>440</v>
      </c>
      <c r="K104" s="67" t="s">
        <v>307</v>
      </c>
      <c r="L104" s="67"/>
      <c r="M104" s="53"/>
    </row>
    <row r="105" ht="19.9" customHeight="1" spans="1:13">
      <c r="A105" s="6"/>
      <c r="B105" s="64"/>
      <c r="C105" s="64"/>
      <c r="D105" s="65"/>
      <c r="E105" s="64" t="s">
        <v>293</v>
      </c>
      <c r="F105" s="64" t="s">
        <v>294</v>
      </c>
      <c r="G105" s="64" t="s">
        <v>420</v>
      </c>
      <c r="H105" s="64" t="s">
        <v>296</v>
      </c>
      <c r="I105" s="67" t="s">
        <v>387</v>
      </c>
      <c r="J105" s="67" t="s">
        <v>388</v>
      </c>
      <c r="K105" s="67" t="s">
        <v>326</v>
      </c>
      <c r="L105" s="67"/>
      <c r="M105" s="53"/>
    </row>
    <row r="106" ht="19.9" customHeight="1" spans="1:13">
      <c r="A106" s="6"/>
      <c r="B106" s="64"/>
      <c r="C106" s="64"/>
      <c r="D106" s="65"/>
      <c r="E106" s="64" t="s">
        <v>327</v>
      </c>
      <c r="F106" s="64" t="s">
        <v>328</v>
      </c>
      <c r="G106" s="64" t="s">
        <v>426</v>
      </c>
      <c r="H106" s="64" t="s">
        <v>323</v>
      </c>
      <c r="I106" s="67" t="s">
        <v>383</v>
      </c>
      <c r="J106" s="67" t="s">
        <v>298</v>
      </c>
      <c r="K106" s="67" t="s">
        <v>359</v>
      </c>
      <c r="L106" s="67"/>
      <c r="M106" s="53"/>
    </row>
    <row r="107" ht="19.9" customHeight="1" spans="1:13">
      <c r="A107" s="6"/>
      <c r="B107" s="64"/>
      <c r="C107" s="64"/>
      <c r="D107" s="65"/>
      <c r="E107" s="64" t="s">
        <v>327</v>
      </c>
      <c r="F107" s="64" t="s">
        <v>328</v>
      </c>
      <c r="G107" s="64" t="s">
        <v>435</v>
      </c>
      <c r="H107" s="64" t="s">
        <v>323</v>
      </c>
      <c r="I107" s="67" t="s">
        <v>383</v>
      </c>
      <c r="J107" s="67" t="s">
        <v>298</v>
      </c>
      <c r="K107" s="67" t="s">
        <v>359</v>
      </c>
      <c r="L107" s="67"/>
      <c r="M107" s="53"/>
    </row>
    <row r="108" ht="19.9" customHeight="1" spans="1:13">
      <c r="A108" s="6"/>
      <c r="B108" s="64"/>
      <c r="C108" s="64"/>
      <c r="D108" s="65"/>
      <c r="E108" s="64" t="s">
        <v>327</v>
      </c>
      <c r="F108" s="64" t="s">
        <v>328</v>
      </c>
      <c r="G108" s="64" t="s">
        <v>425</v>
      </c>
      <c r="H108" s="64" t="s">
        <v>323</v>
      </c>
      <c r="I108" s="67" t="s">
        <v>383</v>
      </c>
      <c r="J108" s="67" t="s">
        <v>298</v>
      </c>
      <c r="K108" s="67" t="s">
        <v>359</v>
      </c>
      <c r="L108" s="67"/>
      <c r="M108" s="53"/>
    </row>
    <row r="109" ht="19.9" customHeight="1" spans="1:13">
      <c r="A109" s="6"/>
      <c r="B109" s="64"/>
      <c r="C109" s="64"/>
      <c r="D109" s="65"/>
      <c r="E109" s="64" t="s">
        <v>301</v>
      </c>
      <c r="F109" s="64" t="s">
        <v>339</v>
      </c>
      <c r="G109" s="64" t="s">
        <v>416</v>
      </c>
      <c r="H109" s="64" t="s">
        <v>319</v>
      </c>
      <c r="I109" s="67" t="s">
        <v>441</v>
      </c>
      <c r="J109" s="67" t="s">
        <v>442</v>
      </c>
      <c r="K109" s="67" t="s">
        <v>307</v>
      </c>
      <c r="L109" s="67"/>
      <c r="M109" s="53"/>
    </row>
    <row r="110" ht="19.9" customHeight="1" spans="1:13">
      <c r="A110" s="6"/>
      <c r="B110" s="64"/>
      <c r="C110" s="64"/>
      <c r="D110" s="65"/>
      <c r="E110" s="64" t="s">
        <v>293</v>
      </c>
      <c r="F110" s="64" t="s">
        <v>294</v>
      </c>
      <c r="G110" s="64" t="s">
        <v>427</v>
      </c>
      <c r="H110" s="64" t="s">
        <v>319</v>
      </c>
      <c r="I110" s="67" t="s">
        <v>372</v>
      </c>
      <c r="J110" s="67" t="s">
        <v>443</v>
      </c>
      <c r="K110" s="67" t="s">
        <v>372</v>
      </c>
      <c r="L110" s="67"/>
      <c r="M110" s="53"/>
    </row>
    <row r="111" ht="19.9" customHeight="1" spans="1:13">
      <c r="A111" s="6"/>
      <c r="B111" s="64"/>
      <c r="C111" s="64"/>
      <c r="D111" s="65"/>
      <c r="E111" s="64" t="s">
        <v>301</v>
      </c>
      <c r="F111" s="64" t="s">
        <v>339</v>
      </c>
      <c r="G111" s="64" t="s">
        <v>429</v>
      </c>
      <c r="H111" s="64" t="s">
        <v>323</v>
      </c>
      <c r="I111" s="67" t="s">
        <v>307</v>
      </c>
      <c r="J111" s="67" t="s">
        <v>298</v>
      </c>
      <c r="K111" s="67" t="s">
        <v>307</v>
      </c>
      <c r="L111" s="67"/>
      <c r="M111" s="53"/>
    </row>
    <row r="112" ht="19.9" customHeight="1" spans="1:13">
      <c r="A112" s="6"/>
      <c r="B112" s="64"/>
      <c r="C112" s="64"/>
      <c r="D112" s="65"/>
      <c r="E112" s="64" t="s">
        <v>301</v>
      </c>
      <c r="F112" s="64" t="s">
        <v>339</v>
      </c>
      <c r="G112" s="64" t="s">
        <v>430</v>
      </c>
      <c r="H112" s="64" t="s">
        <v>319</v>
      </c>
      <c r="I112" s="67" t="s">
        <v>444</v>
      </c>
      <c r="J112" s="67" t="s">
        <v>388</v>
      </c>
      <c r="K112" s="67" t="s">
        <v>307</v>
      </c>
      <c r="L112" s="67"/>
      <c r="M112" s="53"/>
    </row>
    <row r="113" ht="19.9" customHeight="1" spans="1:13">
      <c r="A113" s="6"/>
      <c r="B113" s="64"/>
      <c r="C113" s="64"/>
      <c r="D113" s="65"/>
      <c r="E113" s="64" t="s">
        <v>301</v>
      </c>
      <c r="F113" s="64" t="s">
        <v>302</v>
      </c>
      <c r="G113" s="64" t="s">
        <v>433</v>
      </c>
      <c r="H113" s="64" t="s">
        <v>319</v>
      </c>
      <c r="I113" s="67" t="s">
        <v>326</v>
      </c>
      <c r="J113" s="67" t="s">
        <v>434</v>
      </c>
      <c r="K113" s="67" t="s">
        <v>307</v>
      </c>
      <c r="L113" s="67"/>
      <c r="M113" s="53"/>
    </row>
    <row r="114" ht="19.9" customHeight="1" spans="1:13">
      <c r="A114" s="6"/>
      <c r="B114" s="64"/>
      <c r="C114" s="64"/>
      <c r="D114" s="65"/>
      <c r="E114" s="64" t="s">
        <v>293</v>
      </c>
      <c r="F114" s="64" t="s">
        <v>317</v>
      </c>
      <c r="G114" s="64" t="s">
        <v>412</v>
      </c>
      <c r="H114" s="64" t="s">
        <v>319</v>
      </c>
      <c r="I114" s="67" t="s">
        <v>326</v>
      </c>
      <c r="J114" s="67" t="s">
        <v>298</v>
      </c>
      <c r="K114" s="67" t="s">
        <v>307</v>
      </c>
      <c r="L114" s="67"/>
      <c r="M114" s="53"/>
    </row>
    <row r="115" ht="19.9" customHeight="1" spans="1:13">
      <c r="A115" s="6"/>
      <c r="B115" s="64"/>
      <c r="C115" s="64"/>
      <c r="D115" s="65"/>
      <c r="E115" s="64" t="s">
        <v>293</v>
      </c>
      <c r="F115" s="64" t="s">
        <v>294</v>
      </c>
      <c r="G115" s="64" t="s">
        <v>414</v>
      </c>
      <c r="H115" s="64" t="s">
        <v>319</v>
      </c>
      <c r="I115" s="67" t="s">
        <v>304</v>
      </c>
      <c r="J115" s="67" t="s">
        <v>434</v>
      </c>
      <c r="K115" s="67" t="s">
        <v>307</v>
      </c>
      <c r="L115" s="67"/>
      <c r="M115" s="53"/>
    </row>
    <row r="116" ht="19.9" customHeight="1" spans="1:13">
      <c r="A116" s="6"/>
      <c r="B116" s="64"/>
      <c r="C116" s="64"/>
      <c r="D116" s="65"/>
      <c r="E116" s="64" t="s">
        <v>293</v>
      </c>
      <c r="F116" s="64" t="s">
        <v>294</v>
      </c>
      <c r="G116" s="64" t="s">
        <v>436</v>
      </c>
      <c r="H116" s="64" t="s">
        <v>319</v>
      </c>
      <c r="I116" s="67" t="s">
        <v>441</v>
      </c>
      <c r="J116" s="67" t="s">
        <v>440</v>
      </c>
      <c r="K116" s="67" t="s">
        <v>307</v>
      </c>
      <c r="L116" s="67"/>
      <c r="M116" s="53"/>
    </row>
    <row r="117" ht="19.9" customHeight="1" spans="1:13">
      <c r="A117" s="6"/>
      <c r="B117" s="64"/>
      <c r="C117" s="64"/>
      <c r="D117" s="65"/>
      <c r="E117" s="64" t="s">
        <v>293</v>
      </c>
      <c r="F117" s="64" t="s">
        <v>305</v>
      </c>
      <c r="G117" s="64" t="s">
        <v>445</v>
      </c>
      <c r="H117" s="64" t="s">
        <v>323</v>
      </c>
      <c r="I117" s="67" t="s">
        <v>307</v>
      </c>
      <c r="J117" s="67" t="s">
        <v>298</v>
      </c>
      <c r="K117" s="67" t="s">
        <v>307</v>
      </c>
      <c r="L117" s="67"/>
      <c r="M117" s="53"/>
    </row>
    <row r="118" ht="19.9" customHeight="1" spans="1:13">
      <c r="A118" s="6"/>
      <c r="B118" s="64"/>
      <c r="C118" s="64"/>
      <c r="D118" s="65"/>
      <c r="E118" s="64" t="s">
        <v>301</v>
      </c>
      <c r="F118" s="64" t="s">
        <v>339</v>
      </c>
      <c r="G118" s="64" t="s">
        <v>422</v>
      </c>
      <c r="H118" s="64" t="s">
        <v>319</v>
      </c>
      <c r="I118" s="67" t="s">
        <v>398</v>
      </c>
      <c r="J118" s="67" t="s">
        <v>399</v>
      </c>
      <c r="K118" s="67" t="s">
        <v>307</v>
      </c>
      <c r="L118" s="67"/>
      <c r="M118" s="53"/>
    </row>
    <row r="119" ht="19.9" customHeight="1" spans="1:13">
      <c r="A119" s="6"/>
      <c r="B119" s="64"/>
      <c r="C119" s="64"/>
      <c r="D119" s="65"/>
      <c r="E119" s="64" t="s">
        <v>301</v>
      </c>
      <c r="F119" s="64" t="s">
        <v>302</v>
      </c>
      <c r="G119" s="64" t="s">
        <v>446</v>
      </c>
      <c r="H119" s="64" t="s">
        <v>319</v>
      </c>
      <c r="I119" s="67" t="s">
        <v>299</v>
      </c>
      <c r="J119" s="67" t="s">
        <v>419</v>
      </c>
      <c r="K119" s="67" t="s">
        <v>307</v>
      </c>
      <c r="L119" s="67"/>
      <c r="M119" s="53"/>
    </row>
    <row r="120" ht="19.9" customHeight="1" spans="1:13">
      <c r="A120" s="6"/>
      <c r="B120" s="64"/>
      <c r="C120" s="64"/>
      <c r="D120" s="65"/>
      <c r="E120" s="64" t="s">
        <v>293</v>
      </c>
      <c r="F120" s="64" t="s">
        <v>331</v>
      </c>
      <c r="G120" s="64" t="s">
        <v>431</v>
      </c>
      <c r="H120" s="64" t="s">
        <v>323</v>
      </c>
      <c r="I120" s="67" t="s">
        <v>447</v>
      </c>
      <c r="J120" s="67" t="s">
        <v>298</v>
      </c>
      <c r="K120" s="67" t="s">
        <v>307</v>
      </c>
      <c r="L120" s="67"/>
      <c r="M120" s="53"/>
    </row>
    <row r="121" ht="19.9" customHeight="1" spans="1:13">
      <c r="A121" s="6"/>
      <c r="B121" s="64"/>
      <c r="C121" s="64"/>
      <c r="D121" s="65"/>
      <c r="E121" s="64" t="s">
        <v>293</v>
      </c>
      <c r="F121" s="64" t="s">
        <v>331</v>
      </c>
      <c r="G121" s="64" t="s">
        <v>438</v>
      </c>
      <c r="H121" s="64" t="s">
        <v>319</v>
      </c>
      <c r="I121" s="67" t="s">
        <v>447</v>
      </c>
      <c r="J121" s="67" t="s">
        <v>298</v>
      </c>
      <c r="K121" s="67" t="s">
        <v>307</v>
      </c>
      <c r="L121" s="67"/>
      <c r="M121" s="53"/>
    </row>
    <row r="122" ht="19.9" customHeight="1" spans="1:13">
      <c r="A122" s="6"/>
      <c r="B122" s="64"/>
      <c r="C122" s="64" t="s">
        <v>448</v>
      </c>
      <c r="D122" s="65">
        <v>44</v>
      </c>
      <c r="E122" s="64" t="s">
        <v>317</v>
      </c>
      <c r="F122" s="64" t="s">
        <v>449</v>
      </c>
      <c r="G122" s="64" t="s">
        <v>450</v>
      </c>
      <c r="H122" s="64" t="s">
        <v>323</v>
      </c>
      <c r="I122" s="67" t="s">
        <v>374</v>
      </c>
      <c r="J122" s="67" t="s">
        <v>417</v>
      </c>
      <c r="K122" s="67" t="s">
        <v>326</v>
      </c>
      <c r="L122" s="67"/>
      <c r="M122" s="53"/>
    </row>
    <row r="123" ht="19.9" customHeight="1" spans="1:13">
      <c r="A123" s="6"/>
      <c r="B123" s="64"/>
      <c r="C123" s="64"/>
      <c r="D123" s="65"/>
      <c r="E123" s="64" t="s">
        <v>293</v>
      </c>
      <c r="F123" s="64" t="s">
        <v>305</v>
      </c>
      <c r="G123" s="64" t="s">
        <v>451</v>
      </c>
      <c r="H123" s="64" t="s">
        <v>323</v>
      </c>
      <c r="I123" s="67" t="s">
        <v>377</v>
      </c>
      <c r="J123" s="67" t="s">
        <v>452</v>
      </c>
      <c r="K123" s="67" t="s">
        <v>326</v>
      </c>
      <c r="L123" s="67"/>
      <c r="M123" s="53"/>
    </row>
    <row r="124" ht="19.9" customHeight="1" spans="1:13">
      <c r="A124" s="6"/>
      <c r="B124" s="64"/>
      <c r="C124" s="64"/>
      <c r="D124" s="65"/>
      <c r="E124" s="64" t="s">
        <v>327</v>
      </c>
      <c r="F124" s="64" t="s">
        <v>328</v>
      </c>
      <c r="G124" s="64" t="s">
        <v>453</v>
      </c>
      <c r="H124" s="64" t="s">
        <v>323</v>
      </c>
      <c r="I124" s="67" t="s">
        <v>330</v>
      </c>
      <c r="J124" s="67" t="s">
        <v>298</v>
      </c>
      <c r="K124" s="67" t="s">
        <v>307</v>
      </c>
      <c r="L124" s="67"/>
      <c r="M124" s="53"/>
    </row>
    <row r="125" ht="19.9" customHeight="1" spans="1:13">
      <c r="A125" s="6"/>
      <c r="B125" s="64"/>
      <c r="C125" s="64"/>
      <c r="D125" s="65"/>
      <c r="E125" s="64" t="s">
        <v>293</v>
      </c>
      <c r="F125" s="64" t="s">
        <v>331</v>
      </c>
      <c r="G125" s="64" t="s">
        <v>454</v>
      </c>
      <c r="H125" s="64" t="s">
        <v>296</v>
      </c>
      <c r="I125" s="67" t="s">
        <v>455</v>
      </c>
      <c r="J125" s="67" t="s">
        <v>399</v>
      </c>
      <c r="K125" s="67" t="s">
        <v>326</v>
      </c>
      <c r="L125" s="67"/>
      <c r="M125" s="53"/>
    </row>
    <row r="126" ht="19.9" customHeight="1" spans="1:13">
      <c r="A126" s="6"/>
      <c r="B126" s="64"/>
      <c r="C126" s="64"/>
      <c r="D126" s="65"/>
      <c r="E126" s="64" t="s">
        <v>293</v>
      </c>
      <c r="F126" s="64" t="s">
        <v>294</v>
      </c>
      <c r="G126" s="64" t="s">
        <v>456</v>
      </c>
      <c r="H126" s="64" t="s">
        <v>296</v>
      </c>
      <c r="I126" s="67" t="s">
        <v>455</v>
      </c>
      <c r="J126" s="67" t="s">
        <v>399</v>
      </c>
      <c r="K126" s="67" t="s">
        <v>307</v>
      </c>
      <c r="L126" s="67"/>
      <c r="M126" s="53"/>
    </row>
    <row r="127" ht="19.9" customHeight="1" spans="1:13">
      <c r="A127" s="6"/>
      <c r="B127" s="64"/>
      <c r="C127" s="64"/>
      <c r="D127" s="65"/>
      <c r="E127" s="64" t="s">
        <v>293</v>
      </c>
      <c r="F127" s="64" t="s">
        <v>294</v>
      </c>
      <c r="G127" s="64" t="s">
        <v>457</v>
      </c>
      <c r="H127" s="64" t="s">
        <v>323</v>
      </c>
      <c r="I127" s="67" t="s">
        <v>455</v>
      </c>
      <c r="J127" s="67" t="s">
        <v>308</v>
      </c>
      <c r="K127" s="67" t="s">
        <v>307</v>
      </c>
      <c r="L127" s="67"/>
      <c r="M127" s="53"/>
    </row>
    <row r="128" ht="19.9" customHeight="1" spans="1:13">
      <c r="A128" s="6"/>
      <c r="B128" s="64"/>
      <c r="C128" s="64"/>
      <c r="D128" s="65"/>
      <c r="E128" s="64" t="s">
        <v>293</v>
      </c>
      <c r="F128" s="64" t="s">
        <v>294</v>
      </c>
      <c r="G128" s="64" t="s">
        <v>458</v>
      </c>
      <c r="H128" s="64" t="s">
        <v>323</v>
      </c>
      <c r="I128" s="67" t="s">
        <v>359</v>
      </c>
      <c r="J128" s="67" t="s">
        <v>459</v>
      </c>
      <c r="K128" s="67" t="s">
        <v>326</v>
      </c>
      <c r="L128" s="67"/>
      <c r="M128" s="53"/>
    </row>
    <row r="129" ht="19.9" customHeight="1" spans="1:13">
      <c r="A129" s="6"/>
      <c r="B129" s="64"/>
      <c r="C129" s="64"/>
      <c r="D129" s="65"/>
      <c r="E129" s="64" t="s">
        <v>301</v>
      </c>
      <c r="F129" s="64" t="s">
        <v>302</v>
      </c>
      <c r="G129" s="64" t="s">
        <v>460</v>
      </c>
      <c r="H129" s="64" t="s">
        <v>323</v>
      </c>
      <c r="I129" s="67" t="s">
        <v>461</v>
      </c>
      <c r="J129" s="67" t="s">
        <v>417</v>
      </c>
      <c r="K129" s="67" t="s">
        <v>299</v>
      </c>
      <c r="L129" s="67"/>
      <c r="M129" s="53"/>
    </row>
    <row r="130" ht="19.9" customHeight="1" spans="1:13">
      <c r="A130" s="6"/>
      <c r="B130" s="64"/>
      <c r="C130" s="64"/>
      <c r="D130" s="65"/>
      <c r="E130" s="64" t="s">
        <v>327</v>
      </c>
      <c r="F130" s="64" t="s">
        <v>328</v>
      </c>
      <c r="G130" s="64" t="s">
        <v>462</v>
      </c>
      <c r="H130" s="64" t="s">
        <v>323</v>
      </c>
      <c r="I130" s="67" t="s">
        <v>330</v>
      </c>
      <c r="J130" s="67" t="s">
        <v>298</v>
      </c>
      <c r="K130" s="67" t="s">
        <v>307</v>
      </c>
      <c r="L130" s="67"/>
      <c r="M130" s="53"/>
    </row>
    <row r="131" ht="19.9" customHeight="1" spans="1:13">
      <c r="A131" s="6"/>
      <c r="B131" s="64"/>
      <c r="C131" s="64"/>
      <c r="D131" s="65"/>
      <c r="E131" s="64" t="s">
        <v>293</v>
      </c>
      <c r="F131" s="64" t="s">
        <v>331</v>
      </c>
      <c r="G131" s="64" t="s">
        <v>463</v>
      </c>
      <c r="H131" s="64" t="s">
        <v>296</v>
      </c>
      <c r="I131" s="67" t="s">
        <v>455</v>
      </c>
      <c r="J131" s="67" t="s">
        <v>399</v>
      </c>
      <c r="K131" s="67" t="s">
        <v>326</v>
      </c>
      <c r="L131" s="67"/>
      <c r="M131" s="53"/>
    </row>
    <row r="132" ht="19.9" customHeight="1" spans="1:13">
      <c r="A132" s="6"/>
      <c r="B132" s="64"/>
      <c r="C132" s="64" t="s">
        <v>464</v>
      </c>
      <c r="D132" s="65">
        <v>40</v>
      </c>
      <c r="E132" s="64" t="s">
        <v>293</v>
      </c>
      <c r="F132" s="64" t="s">
        <v>305</v>
      </c>
      <c r="G132" s="64" t="s">
        <v>421</v>
      </c>
      <c r="H132" s="64" t="s">
        <v>319</v>
      </c>
      <c r="I132" s="67" t="s">
        <v>465</v>
      </c>
      <c r="J132" s="67" t="s">
        <v>298</v>
      </c>
      <c r="K132" s="67" t="s">
        <v>326</v>
      </c>
      <c r="L132" s="67"/>
      <c r="M132" s="53"/>
    </row>
    <row r="133" ht="19.9" customHeight="1" spans="1:13">
      <c r="A133" s="6"/>
      <c r="B133" s="64"/>
      <c r="C133" s="64"/>
      <c r="D133" s="65"/>
      <c r="E133" s="64" t="s">
        <v>293</v>
      </c>
      <c r="F133" s="64" t="s">
        <v>331</v>
      </c>
      <c r="G133" s="64" t="s">
        <v>438</v>
      </c>
      <c r="H133" s="64" t="s">
        <v>296</v>
      </c>
      <c r="I133" s="67" t="s">
        <v>297</v>
      </c>
      <c r="J133" s="67" t="s">
        <v>298</v>
      </c>
      <c r="K133" s="67" t="s">
        <v>326</v>
      </c>
      <c r="L133" s="67"/>
      <c r="M133" s="53"/>
    </row>
    <row r="134" ht="19.9" customHeight="1" spans="1:13">
      <c r="A134" s="6"/>
      <c r="B134" s="64"/>
      <c r="C134" s="64"/>
      <c r="D134" s="65"/>
      <c r="E134" s="64" t="s">
        <v>327</v>
      </c>
      <c r="F134" s="64" t="s">
        <v>328</v>
      </c>
      <c r="G134" s="64" t="s">
        <v>425</v>
      </c>
      <c r="H134" s="64" t="s">
        <v>323</v>
      </c>
      <c r="I134" s="67" t="s">
        <v>330</v>
      </c>
      <c r="J134" s="67" t="s">
        <v>298</v>
      </c>
      <c r="K134" s="67" t="s">
        <v>359</v>
      </c>
      <c r="L134" s="67"/>
      <c r="M134" s="53"/>
    </row>
    <row r="135" ht="19.9" customHeight="1" spans="1:13">
      <c r="A135" s="6"/>
      <c r="B135" s="64"/>
      <c r="C135" s="64"/>
      <c r="D135" s="65"/>
      <c r="E135" s="64" t="s">
        <v>301</v>
      </c>
      <c r="F135" s="64" t="s">
        <v>339</v>
      </c>
      <c r="G135" s="64" t="s">
        <v>429</v>
      </c>
      <c r="H135" s="64" t="s">
        <v>296</v>
      </c>
      <c r="I135" s="67" t="s">
        <v>337</v>
      </c>
      <c r="J135" s="67" t="s">
        <v>442</v>
      </c>
      <c r="K135" s="67" t="s">
        <v>326</v>
      </c>
      <c r="L135" s="67"/>
      <c r="M135" s="53"/>
    </row>
    <row r="136" ht="19.9" customHeight="1" spans="1:13">
      <c r="A136" s="6"/>
      <c r="B136" s="64"/>
      <c r="C136" s="64"/>
      <c r="D136" s="65"/>
      <c r="E136" s="64" t="s">
        <v>327</v>
      </c>
      <c r="F136" s="64" t="s">
        <v>328</v>
      </c>
      <c r="G136" s="64" t="s">
        <v>435</v>
      </c>
      <c r="H136" s="64" t="s">
        <v>323</v>
      </c>
      <c r="I136" s="67" t="s">
        <v>330</v>
      </c>
      <c r="J136" s="67" t="s">
        <v>298</v>
      </c>
      <c r="K136" s="67" t="s">
        <v>307</v>
      </c>
      <c r="L136" s="67"/>
      <c r="M136" s="53"/>
    </row>
    <row r="137" ht="19.9" customHeight="1" spans="1:13">
      <c r="A137" s="6"/>
      <c r="B137" s="64"/>
      <c r="C137" s="64"/>
      <c r="D137" s="65"/>
      <c r="E137" s="64" t="s">
        <v>301</v>
      </c>
      <c r="F137" s="64" t="s">
        <v>339</v>
      </c>
      <c r="G137" s="64" t="s">
        <v>416</v>
      </c>
      <c r="H137" s="64" t="s">
        <v>296</v>
      </c>
      <c r="I137" s="67" t="s">
        <v>337</v>
      </c>
      <c r="J137" s="67" t="s">
        <v>442</v>
      </c>
      <c r="K137" s="67" t="s">
        <v>299</v>
      </c>
      <c r="L137" s="67"/>
      <c r="M137" s="53"/>
    </row>
    <row r="138" ht="19.9" customHeight="1" spans="1:13">
      <c r="A138" s="6"/>
      <c r="B138" s="64"/>
      <c r="C138" s="64"/>
      <c r="D138" s="65"/>
      <c r="E138" s="64" t="s">
        <v>293</v>
      </c>
      <c r="F138" s="64" t="s">
        <v>294</v>
      </c>
      <c r="G138" s="64" t="s">
        <v>466</v>
      </c>
      <c r="H138" s="64" t="s">
        <v>319</v>
      </c>
      <c r="I138" s="67" t="s">
        <v>387</v>
      </c>
      <c r="J138" s="67" t="s">
        <v>443</v>
      </c>
      <c r="K138" s="67" t="s">
        <v>326</v>
      </c>
      <c r="L138" s="67"/>
      <c r="M138" s="53"/>
    </row>
    <row r="139" ht="19.9" customHeight="1" spans="1:13">
      <c r="A139" s="6"/>
      <c r="B139" s="64"/>
      <c r="C139" s="64"/>
      <c r="D139" s="65"/>
      <c r="E139" s="64" t="s">
        <v>301</v>
      </c>
      <c r="F139" s="64" t="s">
        <v>302</v>
      </c>
      <c r="G139" s="64" t="s">
        <v>467</v>
      </c>
      <c r="H139" s="64" t="s">
        <v>362</v>
      </c>
      <c r="I139" s="67" t="s">
        <v>387</v>
      </c>
      <c r="J139" s="67" t="s">
        <v>325</v>
      </c>
      <c r="K139" s="67" t="s">
        <v>326</v>
      </c>
      <c r="L139" s="67"/>
      <c r="M139" s="53"/>
    </row>
    <row r="140" ht="19.9" customHeight="1" spans="1:13">
      <c r="A140" s="6"/>
      <c r="B140" s="64"/>
      <c r="C140" s="64"/>
      <c r="D140" s="65"/>
      <c r="E140" s="64" t="s">
        <v>327</v>
      </c>
      <c r="F140" s="64" t="s">
        <v>468</v>
      </c>
      <c r="G140" s="64" t="s">
        <v>469</v>
      </c>
      <c r="H140" s="64" t="s">
        <v>323</v>
      </c>
      <c r="I140" s="67" t="s">
        <v>330</v>
      </c>
      <c r="J140" s="67" t="s">
        <v>298</v>
      </c>
      <c r="K140" s="67" t="s">
        <v>377</v>
      </c>
      <c r="L140" s="67"/>
      <c r="M140" s="53"/>
    </row>
    <row r="141" ht="19.9" customHeight="1" spans="1:13">
      <c r="A141" s="6"/>
      <c r="B141" s="64"/>
      <c r="C141" s="64"/>
      <c r="D141" s="65"/>
      <c r="E141" s="64" t="s">
        <v>293</v>
      </c>
      <c r="F141" s="64" t="s">
        <v>331</v>
      </c>
      <c r="G141" s="64" t="s">
        <v>470</v>
      </c>
      <c r="H141" s="64" t="s">
        <v>296</v>
      </c>
      <c r="I141" s="67" t="s">
        <v>297</v>
      </c>
      <c r="J141" s="67" t="s">
        <v>298</v>
      </c>
      <c r="K141" s="67" t="s">
        <v>326</v>
      </c>
      <c r="L141" s="67"/>
      <c r="M141" s="53"/>
    </row>
    <row r="142" ht="8.5" customHeight="1" spans="1:13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8"/>
    </row>
  </sheetData>
  <mergeCells count="41">
    <mergeCell ref="B2:L2"/>
    <mergeCell ref="B3:D3"/>
    <mergeCell ref="J3:L3"/>
    <mergeCell ref="A5:A141"/>
    <mergeCell ref="B5:B141"/>
    <mergeCell ref="C5:C8"/>
    <mergeCell ref="C9:C12"/>
    <mergeCell ref="C13:C16"/>
    <mergeCell ref="C17:C20"/>
    <mergeCell ref="C21:C24"/>
    <mergeCell ref="C25:C28"/>
    <mergeCell ref="C29:C32"/>
    <mergeCell ref="C33:C43"/>
    <mergeCell ref="C44:C47"/>
    <mergeCell ref="C48:C51"/>
    <mergeCell ref="C52:C55"/>
    <mergeCell ref="C56:C67"/>
    <mergeCell ref="C68:C76"/>
    <mergeCell ref="C77:C85"/>
    <mergeCell ref="C86:C103"/>
    <mergeCell ref="C104:C121"/>
    <mergeCell ref="C122:C131"/>
    <mergeCell ref="C132:C141"/>
    <mergeCell ref="D5:D8"/>
    <mergeCell ref="D9:D12"/>
    <mergeCell ref="D13:D16"/>
    <mergeCell ref="D17:D20"/>
    <mergeCell ref="D21:D24"/>
    <mergeCell ref="D25:D28"/>
    <mergeCell ref="D29:D32"/>
    <mergeCell ref="D33:D43"/>
    <mergeCell ref="D44:D47"/>
    <mergeCell ref="D48:D51"/>
    <mergeCell ref="D52:D55"/>
    <mergeCell ref="D56:D67"/>
    <mergeCell ref="D68:D76"/>
    <mergeCell ref="D77:D85"/>
    <mergeCell ref="D86:D103"/>
    <mergeCell ref="D104:D121"/>
    <mergeCell ref="D122:D131"/>
    <mergeCell ref="D132:D141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2024-01-21T06:24:00Z</dcterms:created>
  <dcterms:modified xsi:type="dcterms:W3CDTF">2024-01-22T11:17:09Z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